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7"/>
  </bookViews>
  <sheets>
    <sheet name="A.4.1" sheetId="1" r:id="rId1"/>
    <sheet name="A.4.2" sheetId="2" r:id="rId2"/>
    <sheet name="A.4.3" sheetId="3" r:id="rId3"/>
    <sheet name="A.4.4" sheetId="4" r:id="rId4"/>
    <sheet name="A.4.5" sheetId="5" r:id="rId5"/>
    <sheet name="A.4.6" sheetId="6" r:id="rId6"/>
    <sheet name="A.4.7" sheetId="7" r:id="rId7"/>
    <sheet name="A.4.8" sheetId="8" r:id="rId8"/>
  </sheets>
  <externalReferences>
    <externalReference r:id="rId11"/>
  </externalReferences>
  <definedNames>
    <definedName name="HV_gen">'[1]units.1000m3.PJ'!$G$11</definedName>
  </definedNames>
  <calcPr fullCalcOnLoad="1"/>
</workbook>
</file>

<file path=xl/sharedStrings.xml><?xml version="1.0" encoding="utf-8"?>
<sst xmlns="http://schemas.openxmlformats.org/spreadsheetml/2006/main" count="471" uniqueCount="103">
  <si>
    <t>OECD + Europe</t>
  </si>
  <si>
    <t>Total Europe</t>
  </si>
  <si>
    <t>Total OECD</t>
  </si>
  <si>
    <t>EU-12</t>
  </si>
  <si>
    <t>EU-15</t>
  </si>
  <si>
    <t>OECD-non-Europe</t>
  </si>
  <si>
    <t>Europe-non-EU</t>
  </si>
  <si>
    <t>EU</t>
  </si>
  <si>
    <t>Belgium</t>
  </si>
  <si>
    <t>Denmark</t>
  </si>
  <si>
    <t>France</t>
  </si>
  <si>
    <t>Germany</t>
  </si>
  <si>
    <t>Greece</t>
  </si>
  <si>
    <t>Ireland</t>
  </si>
  <si>
    <t>Italy</t>
  </si>
  <si>
    <t>Luxembourg</t>
  </si>
  <si>
    <t xml:space="preserve">Portugal </t>
  </si>
  <si>
    <t>Spain</t>
  </si>
  <si>
    <t>the Netherlands</t>
  </si>
  <si>
    <t>United Kingdom</t>
  </si>
  <si>
    <t>Austria</t>
  </si>
  <si>
    <t>Finland</t>
  </si>
  <si>
    <t>Sweden</t>
  </si>
  <si>
    <t>OECD - non Europe</t>
  </si>
  <si>
    <t>Australia</t>
  </si>
  <si>
    <t>Canada</t>
  </si>
  <si>
    <t>Japan</t>
  </si>
  <si>
    <t>new-Zealand</t>
  </si>
  <si>
    <t>United-states</t>
  </si>
  <si>
    <t>Europe-non EU</t>
  </si>
  <si>
    <t>Albania</t>
  </si>
  <si>
    <t>Bulgaria</t>
  </si>
  <si>
    <t>Cyprus</t>
  </si>
  <si>
    <t>Czech republic</t>
  </si>
  <si>
    <t>Estonia</t>
  </si>
  <si>
    <t>Hungary</t>
  </si>
  <si>
    <t>Iceland</t>
  </si>
  <si>
    <t>Israel</t>
  </si>
  <si>
    <t>Latvia</t>
  </si>
  <si>
    <t>Lithuania</t>
  </si>
  <si>
    <t>Malta</t>
  </si>
  <si>
    <t>Norway</t>
  </si>
  <si>
    <t>Poland</t>
  </si>
  <si>
    <t>Romania</t>
  </si>
  <si>
    <t>Slovakia</t>
  </si>
  <si>
    <t>Switzerland</t>
  </si>
  <si>
    <t>Turkey</t>
  </si>
  <si>
    <t>Table A.4.2. Total wood energy consumption as a percentage of total removals from IEA; [%]</t>
  </si>
  <si>
    <t>Danmark</t>
  </si>
  <si>
    <t>New-Zealand</t>
  </si>
  <si>
    <t>Table A.4.3. Total wood energy consumption from IEA; [PJ]</t>
  </si>
  <si>
    <t>Table A.4.4. Total wood energy consumption as a percentage of total primary energy consumption from IEA; [%]</t>
  </si>
  <si>
    <t>Table A.4.5. Consumption of energy from different types of wood from IEA; [1000m3]</t>
  </si>
  <si>
    <t>Total wood energy</t>
  </si>
  <si>
    <t>Woodfuels</t>
  </si>
  <si>
    <t>Wood derived fuels</t>
  </si>
  <si>
    <t>Direct forest-woodfuels</t>
  </si>
  <si>
    <t>Indirect forest-woodfuels</t>
  </si>
  <si>
    <t>Black liquor</t>
  </si>
  <si>
    <t>Total direct forest-woodfuels</t>
  </si>
  <si>
    <t>Inventoried</t>
  </si>
  <si>
    <t>Non-inventoried</t>
  </si>
  <si>
    <t>Total indirect forest woodfuels</t>
  </si>
  <si>
    <t>Industrial residues</t>
  </si>
  <si>
    <t>Recovered products</t>
  </si>
  <si>
    <t>OECD +Europe</t>
  </si>
  <si>
    <t>Table A.4.6. Consumption of energy from different types of wood from IEA; [PJ]</t>
  </si>
  <si>
    <t>Total sectors</t>
  </si>
  <si>
    <t>Households</t>
  </si>
  <si>
    <t>OECD+Europe</t>
  </si>
  <si>
    <t>Table A.4.8. Consumption of wood energy in various sectors from IEA: [PJ]</t>
  </si>
  <si>
    <r>
      <t>Table A.4.1. Total wood energy consumption from IEA; [1000m</t>
    </r>
    <r>
      <rPr>
        <b/>
        <vertAlign val="superscript"/>
        <sz val="11"/>
        <rFont val="Arial"/>
        <family val="2"/>
      </rPr>
      <t>3</t>
    </r>
    <r>
      <rPr>
        <b/>
        <sz val="11"/>
        <rFont val="Arial"/>
        <family val="2"/>
      </rPr>
      <t>]</t>
    </r>
  </si>
  <si>
    <r>
      <t>Bosnia &amp; Herzegovina</t>
    </r>
    <r>
      <rPr>
        <vertAlign val="superscript"/>
        <sz val="11"/>
        <rFont val="Arial"/>
        <family val="2"/>
      </rPr>
      <t>a</t>
    </r>
  </si>
  <si>
    <r>
      <t>Croatia</t>
    </r>
    <r>
      <rPr>
        <vertAlign val="superscript"/>
        <sz val="11"/>
        <rFont val="Arial"/>
        <family val="2"/>
      </rPr>
      <t>a</t>
    </r>
  </si>
  <si>
    <r>
      <t>FYR Macedonia</t>
    </r>
    <r>
      <rPr>
        <vertAlign val="superscript"/>
        <sz val="11"/>
        <rFont val="Arial"/>
        <family val="2"/>
      </rPr>
      <t>a</t>
    </r>
  </si>
  <si>
    <r>
      <t>Serbia &amp; Montenegro</t>
    </r>
    <r>
      <rPr>
        <vertAlign val="superscript"/>
        <sz val="11"/>
        <rFont val="Arial"/>
        <family val="2"/>
      </rPr>
      <t>a</t>
    </r>
  </si>
  <si>
    <r>
      <t>Slovenia</t>
    </r>
    <r>
      <rPr>
        <vertAlign val="superscript"/>
        <sz val="11"/>
        <rFont val="Arial"/>
        <family val="2"/>
      </rPr>
      <t>a</t>
    </r>
  </si>
  <si>
    <r>
      <t>a</t>
    </r>
    <r>
      <rPr>
        <sz val="11"/>
        <rFont val="Arial"/>
        <family val="2"/>
      </rPr>
      <t>The totals of the "Former Yugoslavia" and "Serbia" are added and put under "Serbia &amp; Montenegroa"</t>
    </r>
  </si>
  <si>
    <r>
      <t>Belgium</t>
    </r>
    <r>
      <rPr>
        <vertAlign val="superscript"/>
        <sz val="11"/>
        <rFont val="Arial"/>
        <family val="2"/>
      </rPr>
      <t>a</t>
    </r>
  </si>
  <si>
    <r>
      <t>Germany</t>
    </r>
    <r>
      <rPr>
        <vertAlign val="superscript"/>
        <sz val="11"/>
        <rFont val="Arial"/>
        <family val="2"/>
      </rPr>
      <t>b</t>
    </r>
  </si>
  <si>
    <r>
      <t>Luxembourg</t>
    </r>
    <r>
      <rPr>
        <vertAlign val="superscript"/>
        <sz val="11"/>
        <rFont val="Arial"/>
        <family val="2"/>
      </rPr>
      <t>a</t>
    </r>
  </si>
  <si>
    <r>
      <t>United-states</t>
    </r>
    <r>
      <rPr>
        <vertAlign val="superscript"/>
        <sz val="11"/>
        <rFont val="Arial"/>
        <family val="2"/>
      </rPr>
      <t>g</t>
    </r>
  </si>
  <si>
    <r>
      <t>Bosnia &amp; Herzegovina</t>
    </r>
    <r>
      <rPr>
        <vertAlign val="superscript"/>
        <sz val="11"/>
        <rFont val="Arial"/>
        <family val="2"/>
      </rPr>
      <t>e</t>
    </r>
  </si>
  <si>
    <r>
      <t>Croatia</t>
    </r>
    <r>
      <rPr>
        <vertAlign val="superscript"/>
        <sz val="11"/>
        <rFont val="Arial"/>
        <family val="2"/>
      </rPr>
      <t>e</t>
    </r>
  </si>
  <si>
    <r>
      <t>Czech republic</t>
    </r>
    <r>
      <rPr>
        <vertAlign val="superscript"/>
        <sz val="11"/>
        <rFont val="Arial"/>
        <family val="2"/>
      </rPr>
      <t>d</t>
    </r>
  </si>
  <si>
    <r>
      <t>Estonia</t>
    </r>
    <r>
      <rPr>
        <vertAlign val="superscript"/>
        <sz val="11"/>
        <rFont val="Arial"/>
        <family val="2"/>
      </rPr>
      <t>c</t>
    </r>
  </si>
  <si>
    <r>
      <t>FYR Macedonia</t>
    </r>
    <r>
      <rPr>
        <vertAlign val="superscript"/>
        <sz val="11"/>
        <rFont val="Arial"/>
        <family val="2"/>
      </rPr>
      <t>e</t>
    </r>
  </si>
  <si>
    <r>
      <t>Latvia</t>
    </r>
    <r>
      <rPr>
        <vertAlign val="superscript"/>
        <sz val="11"/>
        <rFont val="Arial"/>
        <family val="2"/>
      </rPr>
      <t>c</t>
    </r>
  </si>
  <si>
    <r>
      <t>Lithuania</t>
    </r>
    <r>
      <rPr>
        <vertAlign val="superscript"/>
        <sz val="11"/>
        <rFont val="Arial"/>
        <family val="2"/>
      </rPr>
      <t>c</t>
    </r>
  </si>
  <si>
    <r>
      <t>Serbia &amp; Montenegro</t>
    </r>
    <r>
      <rPr>
        <vertAlign val="superscript"/>
        <sz val="11"/>
        <rFont val="Arial"/>
        <family val="2"/>
      </rPr>
      <t>e,f</t>
    </r>
  </si>
  <si>
    <r>
      <t>Slovakia</t>
    </r>
    <r>
      <rPr>
        <vertAlign val="superscript"/>
        <sz val="11"/>
        <rFont val="Arial"/>
        <family val="2"/>
      </rPr>
      <t>d</t>
    </r>
  </si>
  <si>
    <r>
      <t>Slovenia</t>
    </r>
    <r>
      <rPr>
        <vertAlign val="superscript"/>
        <sz val="11"/>
        <rFont val="Arial"/>
        <family val="2"/>
      </rPr>
      <t>e</t>
    </r>
  </si>
  <si>
    <r>
      <t>a</t>
    </r>
    <r>
      <rPr>
        <sz val="11"/>
        <rFont val="Arial"/>
        <family val="2"/>
      </rPr>
      <t>Total data for "Belgium" and "Luxembourg" are presented under "Belgium"</t>
    </r>
  </si>
  <si>
    <r>
      <t>b</t>
    </r>
    <r>
      <rPr>
        <sz val="11"/>
        <rFont val="Arial"/>
        <family val="2"/>
      </rPr>
      <t>Original data from West and East Germany up to 1990 have been added</t>
    </r>
  </si>
  <si>
    <r>
      <t>c</t>
    </r>
    <r>
      <rPr>
        <sz val="11"/>
        <rFont val="Arial"/>
        <family val="2"/>
      </rPr>
      <t>Data for these "Former USSR" countries up to 1991 were included in "USSR" and are therefore left out of this table. This lowers the total figure for "Europe-non-EU"</t>
    </r>
  </si>
  <si>
    <r>
      <t>d</t>
    </r>
    <r>
      <rPr>
        <sz val="11"/>
        <rFont val="Arial"/>
        <family val="2"/>
      </rPr>
      <t>Up to 1992, data for the "Czech republic" and "Slovakia" were presented under "Czechoslovakia". In this table (in order not to distort the total), the "Czechoslovakia" data up to 1992 have been included in the "Czech republic".</t>
    </r>
  </si>
  <si>
    <r>
      <t>e</t>
    </r>
    <r>
      <rPr>
        <sz val="11"/>
        <rFont val="Arial"/>
        <family val="2"/>
      </rPr>
      <t xml:space="preserve">Figures on removals for the "Socialist federal republic of Yugoslavia" up to 1991 are (in order not to distort the totals) are presented in "Serbia &amp; Montenegro". </t>
    </r>
  </si>
  <si>
    <r>
      <t>f</t>
    </r>
    <r>
      <rPr>
        <sz val="11"/>
        <rFont val="Arial"/>
        <family val="2"/>
      </rPr>
      <t>The totals of wood energy figures for the "Former Yugoslavia" and "Serbia" are added and put under "Serbia &amp; Montenegroa"</t>
    </r>
  </si>
  <si>
    <r>
      <t>United-states</t>
    </r>
    <r>
      <rPr>
        <vertAlign val="superscript"/>
        <sz val="11"/>
        <rFont val="Arial"/>
        <family val="2"/>
      </rPr>
      <t>a</t>
    </r>
  </si>
  <si>
    <r>
      <t>Table A.4.7. Consumption of wood energy in various sectors from IEA: [1000m</t>
    </r>
    <r>
      <rPr>
        <b/>
        <vertAlign val="superscript"/>
        <sz val="11"/>
        <rFont val="Arial"/>
        <family val="2"/>
      </rPr>
      <t>3</t>
    </r>
    <r>
      <rPr>
        <b/>
        <sz val="11"/>
        <rFont val="Arial"/>
        <family val="2"/>
      </rPr>
      <t>]</t>
    </r>
  </si>
  <si>
    <r>
      <t>Industries</t>
    </r>
    <r>
      <rPr>
        <vertAlign val="superscript"/>
        <sz val="11"/>
        <rFont val="Arial"/>
        <family val="2"/>
      </rPr>
      <t>a</t>
    </r>
  </si>
  <si>
    <r>
      <t>Transformation</t>
    </r>
    <r>
      <rPr>
        <vertAlign val="superscript"/>
        <sz val="11"/>
        <rFont val="Arial"/>
        <family val="2"/>
      </rPr>
      <t>b</t>
    </r>
  </si>
  <si>
    <r>
      <t>Others</t>
    </r>
    <r>
      <rPr>
        <vertAlign val="superscript"/>
        <sz val="11"/>
        <rFont val="Arial"/>
        <family val="2"/>
      </rPr>
      <t>c</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</si>
</sst>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_-* #,##0.0_-;\-* #,##0.0_-;_-* &quot;-&quot;??_-;_-@_-"/>
  </numFmts>
  <fonts count="7">
    <font>
      <sz val="10"/>
      <name val="Arial"/>
      <family val="0"/>
    </font>
    <font>
      <b/>
      <sz val="11"/>
      <name val="Arial"/>
      <family val="2"/>
    </font>
    <font>
      <sz val="11"/>
      <name val="Arial"/>
      <family val="2"/>
    </font>
    <font>
      <i/>
      <sz val="11"/>
      <name val="Arial"/>
      <family val="2"/>
    </font>
    <font>
      <b/>
      <vertAlign val="superscript"/>
      <sz val="11"/>
      <name val="Arial"/>
      <family val="2"/>
    </font>
    <font>
      <b/>
      <i/>
      <sz val="11"/>
      <name val="Arial"/>
      <family val="2"/>
    </font>
    <font>
      <vertAlign val="superscript"/>
      <sz val="11"/>
      <name val="Arial"/>
      <family val="2"/>
    </font>
  </fonts>
  <fills count="3">
    <fill>
      <patternFill/>
    </fill>
    <fill>
      <patternFill patternType="gray125"/>
    </fill>
    <fill>
      <patternFill patternType="solid">
        <fgColor indexed="22"/>
        <bgColor indexed="64"/>
      </patternFill>
    </fill>
  </fills>
  <borders count="64">
    <border>
      <left/>
      <right/>
      <top/>
      <bottom/>
      <diagonal/>
    </border>
    <border>
      <left style="hair"/>
      <right>
        <color indexed="63"/>
      </right>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hair"/>
      <bottom style="thin"/>
    </border>
    <border>
      <left style="hair"/>
      <right style="thin"/>
      <top style="hair"/>
      <bottom style="thin"/>
    </border>
    <border>
      <left style="hair"/>
      <right>
        <color indexed="63"/>
      </right>
      <top style="hair"/>
      <bottom style="thin"/>
    </border>
    <border>
      <left style="thin"/>
      <right>
        <color indexed="63"/>
      </right>
      <top style="hair"/>
      <bottom style="thin"/>
    </border>
    <border>
      <left style="hair"/>
      <right style="medium"/>
      <top style="hair"/>
      <bottom style="thin"/>
    </border>
    <border>
      <left style="medium"/>
      <right style="hair"/>
      <top style="medium"/>
      <bottom style="thin"/>
    </border>
    <border>
      <left style="thin"/>
      <right style="thin"/>
      <top style="medium"/>
      <bottom style="thin"/>
    </border>
    <border>
      <left style="hair"/>
      <right style="hair"/>
      <top style="medium"/>
      <bottom style="thin"/>
    </border>
    <border>
      <left style="hair"/>
      <right style="medium"/>
      <top style="medium"/>
      <bottom style="thin"/>
    </border>
    <border>
      <left style="medium"/>
      <right style="hair"/>
      <top style="hair"/>
      <bottom style="hair"/>
    </border>
    <border>
      <left style="thin"/>
      <right style="thin"/>
      <top style="hair"/>
      <bottom style="hair"/>
    </border>
    <border>
      <left style="hair"/>
      <right style="hair"/>
      <top style="hair"/>
      <bottom style="hair"/>
    </border>
    <border>
      <left style="hair"/>
      <right style="medium"/>
      <top style="hair"/>
      <bottom style="hair"/>
    </border>
    <border>
      <left style="medium"/>
      <right style="hair"/>
      <top style="thin"/>
      <bottom style="hair"/>
    </border>
    <border>
      <left style="thin"/>
      <right style="thin"/>
      <top style="thin"/>
      <bottom style="hair"/>
    </border>
    <border>
      <left style="hair"/>
      <right style="hair"/>
      <top style="thin"/>
      <bottom style="hair"/>
    </border>
    <border>
      <left style="hair"/>
      <right style="medium"/>
      <top style="thin"/>
      <bottom style="hair"/>
    </border>
    <border>
      <left style="medium"/>
      <right style="hair"/>
      <top style="hair"/>
      <bottom style="medium"/>
    </border>
    <border>
      <left style="thin"/>
      <right style="thin"/>
      <top style="hair"/>
      <bottom style="medium"/>
    </border>
    <border>
      <left style="hair"/>
      <right style="hair"/>
      <top style="hair"/>
      <bottom style="medium"/>
    </border>
    <border>
      <left style="hair"/>
      <right style="medium"/>
      <top style="hair"/>
      <bottom style="medium"/>
    </border>
    <border>
      <left style="medium"/>
      <right>
        <color indexed="63"/>
      </right>
      <top style="medium"/>
      <bottom>
        <color indexed="63"/>
      </bottom>
    </border>
    <border>
      <left>
        <color indexed="63"/>
      </left>
      <right style="thin"/>
      <top style="medium"/>
      <bottom>
        <color indexed="63"/>
      </bottom>
    </border>
    <border>
      <left style="hair"/>
      <right style="hair"/>
      <top style="medium"/>
      <bottom>
        <color indexed="63"/>
      </bottom>
    </border>
    <border>
      <left style="hair"/>
      <right style="thin"/>
      <top style="medium"/>
      <bottom>
        <color indexed="63"/>
      </bottom>
    </border>
    <border>
      <left style="hair"/>
      <right style="thin"/>
      <top style="medium"/>
      <bottom style="thin"/>
    </border>
    <border>
      <left style="hair"/>
      <right>
        <color indexed="63"/>
      </right>
      <top style="medium"/>
      <bottom style="thin"/>
    </border>
    <border>
      <left style="thin"/>
      <right style="hair"/>
      <top style="medium"/>
      <bottom>
        <color indexed="63"/>
      </bottom>
    </border>
    <border>
      <left style="hair"/>
      <right style="medium"/>
      <top style="medium"/>
      <bottom>
        <color indexed="63"/>
      </bottom>
    </border>
    <border>
      <left style="medium"/>
      <right>
        <color indexed="63"/>
      </right>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hair"/>
      <bottom style="hair"/>
    </border>
    <border>
      <left style="hair"/>
      <right style="thin"/>
      <top style="hair"/>
      <bottom style="hair"/>
    </border>
    <border>
      <left style="medium"/>
      <right style="thin"/>
      <top style="thin"/>
      <bottom style="hair"/>
    </border>
    <border>
      <left style="hair"/>
      <right style="thin"/>
      <top style="thin"/>
      <bottom style="hair"/>
    </border>
    <border>
      <left style="hair"/>
      <right>
        <color indexed="63"/>
      </right>
      <top style="hair"/>
      <bottom style="hair"/>
    </border>
    <border>
      <left style="thin"/>
      <right>
        <color indexed="63"/>
      </right>
      <top style="hair"/>
      <bottom style="hair"/>
    </border>
    <border>
      <left style="hair"/>
      <right>
        <color indexed="63"/>
      </right>
      <top style="thin"/>
      <bottom style="hair"/>
    </border>
    <border>
      <left style="thin"/>
      <right style="hair"/>
      <top style="thin"/>
      <bottom style="hair"/>
    </border>
    <border>
      <left style="thin"/>
      <right style="hair"/>
      <top style="hair"/>
      <bottom style="hair"/>
    </border>
    <border>
      <left style="hair"/>
      <right style="thin"/>
      <top style="hair"/>
      <bottom style="medium"/>
    </border>
    <border>
      <left style="hair"/>
      <right>
        <color indexed="63"/>
      </right>
      <top style="hair"/>
      <bottom style="medium"/>
    </border>
    <border>
      <left style="thin"/>
      <right>
        <color indexed="63"/>
      </right>
      <top style="hair"/>
      <bottom style="medium"/>
    </border>
    <border>
      <left style="medium"/>
      <right style="thin"/>
      <top style="medium"/>
      <bottom style="hair"/>
    </border>
    <border>
      <left style="hair"/>
      <right style="thin"/>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color indexed="63"/>
      </bottom>
    </border>
    <border>
      <left style="hair"/>
      <right style="medium"/>
      <top style="medium"/>
      <bottom style="hair"/>
    </border>
    <border>
      <left style="medium"/>
      <right style="thin"/>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1" fillId="0" borderId="1" xfId="0" applyFont="1" applyBorder="1" applyAlignment="1">
      <alignment horizontal="centerContinuous"/>
    </xf>
    <xf numFmtId="0" fontId="2" fillId="0" borderId="0"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Continuous"/>
    </xf>
    <xf numFmtId="0" fontId="2" fillId="0" borderId="6" xfId="0" applyFont="1" applyBorder="1" applyAlignment="1">
      <alignment horizontal="centerContinuous"/>
    </xf>
    <xf numFmtId="0" fontId="2" fillId="0" borderId="7" xfId="0" applyFont="1" applyBorder="1" applyAlignment="1">
      <alignment horizontal="centerContinuous"/>
    </xf>
    <xf numFmtId="0" fontId="2" fillId="0" borderId="8" xfId="0" applyFont="1" applyBorder="1" applyAlignment="1">
      <alignment horizontal="centerContinuous"/>
    </xf>
    <xf numFmtId="0" fontId="2" fillId="0" borderId="1" xfId="0" applyFont="1" applyBorder="1" applyAlignment="1">
      <alignment horizontal="centerContinuous"/>
    </xf>
    <xf numFmtId="0" fontId="2" fillId="0" borderId="9" xfId="0" applyFont="1" applyBorder="1" applyAlignment="1">
      <alignment horizontal="centerContinuous"/>
    </xf>
    <xf numFmtId="0" fontId="2" fillId="0" borderId="10" xfId="0" applyFont="1" applyBorder="1" applyAlignment="1">
      <alignment horizontal="centerContinuous"/>
    </xf>
    <xf numFmtId="0" fontId="3" fillId="0" borderId="9" xfId="0" applyFont="1" applyBorder="1" applyAlignment="1">
      <alignment horizontal="centerContinuous"/>
    </xf>
    <xf numFmtId="0" fontId="2" fillId="0" borderId="1"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1" fillId="0" borderId="0" xfId="0" applyFont="1" applyAlignment="1" quotePrefix="1">
      <alignment horizontal="left"/>
    </xf>
    <xf numFmtId="0" fontId="2" fillId="0" borderId="0" xfId="0" applyFont="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Fill="1" applyBorder="1" applyAlignment="1">
      <alignment/>
    </xf>
    <xf numFmtId="0" fontId="2" fillId="0" borderId="21" xfId="0" applyFont="1" applyFill="1" applyBorder="1" applyAlignment="1">
      <alignment/>
    </xf>
    <xf numFmtId="164" fontId="2" fillId="2" borderId="22" xfId="15" applyNumberFormat="1" applyFont="1" applyFill="1" applyBorder="1" applyAlignment="1">
      <alignment/>
    </xf>
    <xf numFmtId="164" fontId="2" fillId="2" borderId="23" xfId="15" applyNumberFormat="1" applyFont="1" applyFill="1" applyBorder="1" applyAlignment="1">
      <alignment/>
    </xf>
    <xf numFmtId="164" fontId="2" fillId="2" borderId="0" xfId="15" applyNumberFormat="1" applyFont="1" applyFill="1" applyAlignment="1">
      <alignment/>
    </xf>
    <xf numFmtId="0" fontId="2" fillId="0" borderId="24" xfId="0" applyFont="1" applyFill="1" applyBorder="1" applyAlignment="1">
      <alignment/>
    </xf>
    <xf numFmtId="0" fontId="5" fillId="0" borderId="25" xfId="0" applyFont="1" applyFill="1" applyBorder="1" applyAlignment="1">
      <alignment/>
    </xf>
    <xf numFmtId="164" fontId="2" fillId="2" borderId="26" xfId="15" applyNumberFormat="1" applyFont="1" applyFill="1" applyBorder="1" applyAlignment="1">
      <alignment/>
    </xf>
    <xf numFmtId="164" fontId="2" fillId="2" borderId="27" xfId="15" applyNumberFormat="1" applyFont="1" applyFill="1" applyBorder="1" applyAlignment="1">
      <alignment/>
    </xf>
    <xf numFmtId="0" fontId="2" fillId="0" borderId="20" xfId="0" applyFont="1" applyBorder="1" applyAlignment="1">
      <alignment/>
    </xf>
    <xf numFmtId="0" fontId="2" fillId="0" borderId="21" xfId="0" applyFont="1" applyBorder="1" applyAlignment="1">
      <alignment/>
    </xf>
    <xf numFmtId="164" fontId="2" fillId="2" borderId="22" xfId="15" applyNumberFormat="1" applyFont="1" applyFill="1" applyBorder="1" applyAlignment="1">
      <alignment horizontal="center"/>
    </xf>
    <xf numFmtId="164" fontId="2" fillId="2" borderId="26" xfId="15" applyNumberFormat="1" applyFont="1" applyFill="1" applyBorder="1" applyAlignment="1">
      <alignment horizontal="center"/>
    </xf>
    <xf numFmtId="0" fontId="2" fillId="0" borderId="21" xfId="0" applyFont="1" applyBorder="1" applyAlignment="1" quotePrefix="1">
      <alignment horizontal="left"/>
    </xf>
    <xf numFmtId="0" fontId="2" fillId="0" borderId="28" xfId="0" applyFont="1" applyBorder="1" applyAlignment="1">
      <alignment/>
    </xf>
    <xf numFmtId="0" fontId="2" fillId="0" borderId="29" xfId="0" applyFont="1" applyBorder="1" applyAlignment="1">
      <alignment/>
    </xf>
    <xf numFmtId="164" fontId="2" fillId="2" borderId="30" xfId="15" applyNumberFormat="1" applyFont="1" applyFill="1" applyBorder="1" applyAlignment="1">
      <alignment horizontal="center"/>
    </xf>
    <xf numFmtId="164" fontId="2" fillId="2" borderId="30" xfId="15" applyNumberFormat="1" applyFont="1" applyFill="1" applyBorder="1" applyAlignment="1">
      <alignment/>
    </xf>
    <xf numFmtId="164" fontId="2" fillId="2" borderId="31" xfId="15" applyNumberFormat="1" applyFont="1" applyFill="1" applyBorder="1" applyAlignment="1">
      <alignment/>
    </xf>
    <xf numFmtId="0" fontId="6" fillId="0" borderId="0" xfId="0" applyFont="1" applyAlignment="1" quotePrefix="1">
      <alignment horizontal="left"/>
    </xf>
    <xf numFmtId="165" fontId="2" fillId="2" borderId="22" xfId="15" applyNumberFormat="1" applyFont="1" applyFill="1" applyBorder="1" applyAlignment="1">
      <alignment/>
    </xf>
    <xf numFmtId="165" fontId="2" fillId="2" borderId="23" xfId="15" applyNumberFormat="1" applyFont="1" applyFill="1" applyBorder="1" applyAlignment="1">
      <alignment/>
    </xf>
    <xf numFmtId="165" fontId="2" fillId="2" borderId="26" xfId="15" applyNumberFormat="1" applyFont="1" applyFill="1" applyBorder="1" applyAlignment="1">
      <alignment/>
    </xf>
    <xf numFmtId="165" fontId="2" fillId="2" borderId="27" xfId="15" applyNumberFormat="1" applyFont="1" applyFill="1" applyBorder="1" applyAlignment="1">
      <alignment/>
    </xf>
    <xf numFmtId="0" fontId="2" fillId="0" borderId="21" xfId="0" applyFont="1" applyFill="1" applyBorder="1" applyAlignment="1" quotePrefix="1">
      <alignment horizontal="left"/>
    </xf>
    <xf numFmtId="165" fontId="2" fillId="2" borderId="30" xfId="15" applyNumberFormat="1" applyFont="1" applyFill="1" applyBorder="1" applyAlignment="1">
      <alignment/>
    </xf>
    <xf numFmtId="165" fontId="2" fillId="2" borderId="31" xfId="15" applyNumberFormat="1" applyFont="1" applyFill="1" applyBorder="1" applyAlignment="1">
      <alignment/>
    </xf>
    <xf numFmtId="164" fontId="2" fillId="0" borderId="22" xfId="15" applyNumberFormat="1" applyFont="1" applyFill="1" applyBorder="1" applyAlignment="1">
      <alignment horizontal="center"/>
    </xf>
    <xf numFmtId="164" fontId="2" fillId="0" borderId="22" xfId="15" applyNumberFormat="1" applyFont="1" applyBorder="1" applyAlignment="1">
      <alignment/>
    </xf>
    <xf numFmtId="164" fontId="2" fillId="0" borderId="23" xfId="15" applyNumberFormat="1" applyFont="1" applyBorder="1" applyAlignment="1">
      <alignment/>
    </xf>
    <xf numFmtId="164" fontId="2" fillId="0" borderId="30" xfId="15" applyNumberFormat="1" applyFont="1" applyFill="1" applyBorder="1" applyAlignment="1">
      <alignment horizontal="center"/>
    </xf>
    <xf numFmtId="164" fontId="2" fillId="0" borderId="30" xfId="15" applyNumberFormat="1" applyFont="1" applyBorder="1" applyAlignment="1">
      <alignment/>
    </xf>
    <xf numFmtId="164" fontId="2" fillId="0" borderId="31" xfId="15" applyNumberFormat="1" applyFont="1" applyBorder="1" applyAlignment="1">
      <alignment/>
    </xf>
    <xf numFmtId="166" fontId="2" fillId="2" borderId="22" xfId="15" applyNumberFormat="1" applyFont="1" applyFill="1" applyBorder="1" applyAlignment="1">
      <alignment/>
    </xf>
    <xf numFmtId="166" fontId="2" fillId="2" borderId="23" xfId="15" applyNumberFormat="1" applyFont="1" applyFill="1" applyBorder="1" applyAlignment="1">
      <alignment/>
    </xf>
    <xf numFmtId="166" fontId="2" fillId="2" borderId="0" xfId="15" applyNumberFormat="1" applyFont="1" applyFill="1" applyAlignment="1">
      <alignment/>
    </xf>
    <xf numFmtId="166" fontId="2" fillId="2" borderId="26" xfId="15" applyNumberFormat="1" applyFont="1" applyFill="1" applyBorder="1" applyAlignment="1">
      <alignment/>
    </xf>
    <xf numFmtId="166" fontId="2" fillId="2" borderId="27" xfId="15" applyNumberFormat="1" applyFont="1" applyFill="1" applyBorder="1" applyAlignment="1">
      <alignment/>
    </xf>
    <xf numFmtId="166" fontId="2" fillId="2" borderId="22" xfId="15" applyNumberFormat="1" applyFont="1" applyFill="1" applyBorder="1" applyAlignment="1">
      <alignment horizontal="center"/>
    </xf>
    <xf numFmtId="166" fontId="2" fillId="2" borderId="26" xfId="15" applyNumberFormat="1" applyFont="1" applyFill="1" applyBorder="1" applyAlignment="1">
      <alignment horizontal="center"/>
    </xf>
    <xf numFmtId="166" fontId="2" fillId="2" borderId="30" xfId="15" applyNumberFormat="1" applyFont="1" applyFill="1" applyBorder="1" applyAlignment="1">
      <alignment horizontal="center"/>
    </xf>
    <xf numFmtId="166" fontId="2" fillId="2" borderId="30" xfId="15" applyNumberFormat="1" applyFont="1" applyFill="1" applyBorder="1" applyAlignment="1">
      <alignment/>
    </xf>
    <xf numFmtId="166" fontId="2" fillId="2" borderId="31" xfId="15" applyNumberFormat="1" applyFont="1" applyFill="1" applyBorder="1" applyAlignment="1">
      <alignment/>
    </xf>
    <xf numFmtId="0" fontId="1" fillId="0" borderId="0" xfId="0" applyFont="1" applyAlignment="1">
      <alignment/>
    </xf>
    <xf numFmtId="0" fontId="2" fillId="0" borderId="32" xfId="0" applyFont="1" applyBorder="1" applyAlignment="1">
      <alignment/>
    </xf>
    <xf numFmtId="0" fontId="2" fillId="0" borderId="33" xfId="0" applyFont="1" applyBorder="1" applyAlignment="1">
      <alignment/>
    </xf>
    <xf numFmtId="0" fontId="1" fillId="0" borderId="34" xfId="0" applyFont="1" applyBorder="1" applyAlignment="1">
      <alignment horizontal="centerContinuous"/>
    </xf>
    <xf numFmtId="0" fontId="2" fillId="0" borderId="34" xfId="0" applyFont="1" applyBorder="1" applyAlignment="1">
      <alignment horizontal="centerContinuous"/>
    </xf>
    <xf numFmtId="0" fontId="2" fillId="0" borderId="35" xfId="0" applyFont="1" applyBorder="1" applyAlignment="1">
      <alignment horizontal="centerContinuous"/>
    </xf>
    <xf numFmtId="0" fontId="1" fillId="0" borderId="18" xfId="0" applyFont="1" applyBorder="1" applyAlignment="1">
      <alignment horizontal="centerContinuous"/>
    </xf>
    <xf numFmtId="0" fontId="2" fillId="0" borderId="18" xfId="0" applyFont="1" applyBorder="1" applyAlignment="1">
      <alignment horizontal="centerContinuous"/>
    </xf>
    <xf numFmtId="0" fontId="2" fillId="0" borderId="36" xfId="0" applyFont="1" applyBorder="1" applyAlignment="1">
      <alignment horizontal="centerContinuous"/>
    </xf>
    <xf numFmtId="0" fontId="2" fillId="0" borderId="37" xfId="0" applyFont="1" applyBorder="1" applyAlignment="1">
      <alignment horizontal="centerContinuous"/>
    </xf>
    <xf numFmtId="0" fontId="1" fillId="0" borderId="38" xfId="0" applyFont="1" applyBorder="1" applyAlignment="1">
      <alignment horizontal="centerContinuous"/>
    </xf>
    <xf numFmtId="0" fontId="1" fillId="0" borderId="39" xfId="0" applyFont="1" applyBorder="1" applyAlignment="1">
      <alignment horizontal="centerContinuous"/>
    </xf>
    <xf numFmtId="0" fontId="2" fillId="0" borderId="40" xfId="0" applyFont="1" applyBorder="1" applyAlignment="1">
      <alignment/>
    </xf>
    <xf numFmtId="0" fontId="2" fillId="0" borderId="2" xfId="0" applyFont="1" applyBorder="1" applyAlignment="1">
      <alignment/>
    </xf>
    <xf numFmtId="0" fontId="1" fillId="0" borderId="3" xfId="0" applyFont="1" applyBorder="1" applyAlignment="1">
      <alignment horizontal="centerContinuous"/>
    </xf>
    <xf numFmtId="0" fontId="1" fillId="0" borderId="41" xfId="0" applyFont="1" applyBorder="1" applyAlignment="1">
      <alignment horizontal="centerContinuous"/>
    </xf>
    <xf numFmtId="0" fontId="1" fillId="0" borderId="42" xfId="0" applyFont="1" applyBorder="1" applyAlignment="1">
      <alignment horizontal="centerContinuous"/>
    </xf>
    <xf numFmtId="0" fontId="5" fillId="0" borderId="9" xfId="0" applyFont="1" applyBorder="1" applyAlignment="1">
      <alignment horizontal="centerContinuous"/>
    </xf>
    <xf numFmtId="0" fontId="5" fillId="0" borderId="42" xfId="0" applyFont="1" applyBorder="1" applyAlignment="1" quotePrefix="1">
      <alignment horizontal="centerContinuous"/>
    </xf>
    <xf numFmtId="0" fontId="3" fillId="0" borderId="42" xfId="0" applyFont="1" applyBorder="1" applyAlignment="1">
      <alignment horizontal="centerContinuous"/>
    </xf>
    <xf numFmtId="0" fontId="2" fillId="0" borderId="43" xfId="0" applyFont="1" applyBorder="1" applyAlignment="1">
      <alignment/>
    </xf>
    <xf numFmtId="0" fontId="2" fillId="0" borderId="44" xfId="0" applyFont="1" applyBorder="1" applyAlignment="1">
      <alignment/>
    </xf>
    <xf numFmtId="0" fontId="2" fillId="0" borderId="45" xfId="0" applyFont="1" applyFill="1" applyBorder="1" applyAlignment="1">
      <alignment/>
    </xf>
    <xf numFmtId="0" fontId="2" fillId="0" borderId="46" xfId="0" applyFont="1" applyFill="1" applyBorder="1" applyAlignment="1">
      <alignment/>
    </xf>
    <xf numFmtId="3" fontId="2" fillId="2" borderId="22" xfId="15" applyNumberFormat="1" applyFont="1" applyFill="1" applyBorder="1" applyAlignment="1">
      <alignment horizontal="right"/>
    </xf>
    <xf numFmtId="3" fontId="2" fillId="2" borderId="46" xfId="15" applyNumberFormat="1" applyFont="1" applyFill="1" applyBorder="1" applyAlignment="1">
      <alignment horizontal="right"/>
    </xf>
    <xf numFmtId="3" fontId="2" fillId="0" borderId="22" xfId="15" applyNumberFormat="1" applyFont="1" applyFill="1" applyBorder="1" applyAlignment="1">
      <alignment horizontal="right"/>
    </xf>
    <xf numFmtId="3" fontId="2" fillId="0" borderId="46" xfId="15" applyNumberFormat="1" applyFont="1" applyFill="1" applyBorder="1" applyAlignment="1">
      <alignment horizontal="right"/>
    </xf>
    <xf numFmtId="3" fontId="2" fillId="2" borderId="23" xfId="15" applyNumberFormat="1" applyFont="1" applyFill="1" applyBorder="1" applyAlignment="1">
      <alignment horizontal="right"/>
    </xf>
    <xf numFmtId="3" fontId="2" fillId="2" borderId="0" xfId="15" applyNumberFormat="1" applyFont="1" applyFill="1" applyAlignment="1">
      <alignment horizontal="right"/>
    </xf>
    <xf numFmtId="3" fontId="2" fillId="0" borderId="0" xfId="15" applyNumberFormat="1" applyFont="1" applyFill="1" applyAlignment="1">
      <alignment horizontal="right"/>
    </xf>
    <xf numFmtId="0" fontId="2" fillId="0" borderId="47" xfId="0" applyFont="1" applyFill="1" applyBorder="1" applyAlignment="1">
      <alignment/>
    </xf>
    <xf numFmtId="0" fontId="5" fillId="0" borderId="48" xfId="0" applyFont="1" applyFill="1" applyBorder="1" applyAlignment="1">
      <alignment/>
    </xf>
    <xf numFmtId="3" fontId="2" fillId="2" borderId="26" xfId="15" applyNumberFormat="1" applyFont="1" applyFill="1" applyBorder="1" applyAlignment="1">
      <alignment horizontal="right"/>
    </xf>
    <xf numFmtId="3" fontId="2" fillId="2" borderId="48" xfId="15" applyNumberFormat="1" applyFont="1" applyFill="1" applyBorder="1" applyAlignment="1">
      <alignment horizontal="right"/>
    </xf>
    <xf numFmtId="3" fontId="2" fillId="0" borderId="26" xfId="15" applyNumberFormat="1" applyFont="1" applyFill="1" applyBorder="1" applyAlignment="1">
      <alignment horizontal="right"/>
    </xf>
    <xf numFmtId="3" fontId="2" fillId="0" borderId="48" xfId="15" applyNumberFormat="1" applyFont="1" applyFill="1" applyBorder="1" applyAlignment="1">
      <alignment horizontal="right"/>
    </xf>
    <xf numFmtId="3" fontId="2" fillId="2" borderId="27" xfId="15" applyNumberFormat="1" applyFont="1" applyFill="1" applyBorder="1" applyAlignment="1">
      <alignment horizontal="right"/>
    </xf>
    <xf numFmtId="0" fontId="2" fillId="0" borderId="45" xfId="0" applyFont="1" applyBorder="1" applyAlignment="1">
      <alignment/>
    </xf>
    <xf numFmtId="0" fontId="2" fillId="0" borderId="46" xfId="0" applyFont="1" applyBorder="1" applyAlignment="1">
      <alignment/>
    </xf>
    <xf numFmtId="3" fontId="2" fillId="2" borderId="49" xfId="15" applyNumberFormat="1" applyFont="1" applyFill="1" applyBorder="1" applyAlignment="1">
      <alignment horizontal="right"/>
    </xf>
    <xf numFmtId="3" fontId="2" fillId="0" borderId="49" xfId="15" applyNumberFormat="1" applyFont="1" applyFill="1" applyBorder="1" applyAlignment="1">
      <alignment horizontal="right"/>
    </xf>
    <xf numFmtId="3" fontId="2" fillId="0" borderId="50" xfId="15" applyNumberFormat="1" applyFont="1" applyFill="1" applyBorder="1" applyAlignment="1">
      <alignment horizontal="right"/>
    </xf>
    <xf numFmtId="3" fontId="2" fillId="2" borderId="51" xfId="15" applyNumberFormat="1" applyFont="1" applyFill="1" applyBorder="1" applyAlignment="1">
      <alignment horizontal="right"/>
    </xf>
    <xf numFmtId="3" fontId="2" fillId="0" borderId="52" xfId="15" applyNumberFormat="1" applyFont="1" applyFill="1" applyBorder="1" applyAlignment="1">
      <alignment horizontal="right"/>
    </xf>
    <xf numFmtId="3" fontId="2" fillId="0" borderId="53" xfId="15" applyNumberFormat="1" applyFont="1" applyFill="1" applyBorder="1" applyAlignment="1">
      <alignment horizontal="right"/>
    </xf>
    <xf numFmtId="3" fontId="2" fillId="2" borderId="30" xfId="15" applyNumberFormat="1" applyFont="1" applyFill="1" applyBorder="1" applyAlignment="1">
      <alignment horizontal="right"/>
    </xf>
    <xf numFmtId="3" fontId="2" fillId="2" borderId="54" xfId="15" applyNumberFormat="1" applyFont="1" applyFill="1" applyBorder="1" applyAlignment="1">
      <alignment horizontal="right"/>
    </xf>
    <xf numFmtId="3" fontId="2" fillId="0" borderId="30" xfId="15" applyNumberFormat="1" applyFont="1" applyFill="1" applyBorder="1" applyAlignment="1">
      <alignment horizontal="right"/>
    </xf>
    <xf numFmtId="3" fontId="2" fillId="0" borderId="54" xfId="15" applyNumberFormat="1" applyFont="1" applyFill="1" applyBorder="1" applyAlignment="1">
      <alignment horizontal="right"/>
    </xf>
    <xf numFmtId="3" fontId="2" fillId="2" borderId="55" xfId="15" applyNumberFormat="1" applyFont="1" applyFill="1" applyBorder="1" applyAlignment="1">
      <alignment horizontal="right"/>
    </xf>
    <xf numFmtId="3" fontId="2" fillId="0" borderId="56" xfId="15" applyNumberFormat="1" applyFont="1" applyFill="1" applyBorder="1" applyAlignment="1">
      <alignment horizontal="right"/>
    </xf>
    <xf numFmtId="3" fontId="2" fillId="0" borderId="55" xfId="15" applyNumberFormat="1" applyFont="1" applyFill="1" applyBorder="1" applyAlignment="1">
      <alignment horizontal="right"/>
    </xf>
    <xf numFmtId="3" fontId="2" fillId="2" borderId="31" xfId="15" applyNumberFormat="1" applyFont="1" applyFill="1" applyBorder="1" applyAlignment="1">
      <alignment horizontal="right"/>
    </xf>
    <xf numFmtId="3" fontId="2" fillId="0" borderId="23" xfId="15" applyNumberFormat="1" applyFont="1" applyFill="1" applyBorder="1" applyAlignment="1">
      <alignment horizontal="right"/>
    </xf>
    <xf numFmtId="3" fontId="2" fillId="0" borderId="31" xfId="15" applyNumberFormat="1" applyFont="1" applyFill="1" applyBorder="1" applyAlignment="1">
      <alignment horizontal="right"/>
    </xf>
    <xf numFmtId="0" fontId="2" fillId="0" borderId="57" xfId="0" applyFont="1" applyBorder="1" applyAlignment="1">
      <alignment/>
    </xf>
    <xf numFmtId="0" fontId="2" fillId="0" borderId="58" xfId="0" applyFont="1" applyBorder="1" applyAlignment="1">
      <alignment/>
    </xf>
    <xf numFmtId="0" fontId="2" fillId="0" borderId="59" xfId="0" applyFont="1" applyBorder="1" applyAlignment="1">
      <alignment horizontal="centerContinuous"/>
    </xf>
    <xf numFmtId="0" fontId="2" fillId="0" borderId="58" xfId="0" applyFont="1" applyBorder="1" applyAlignment="1">
      <alignment horizontal="centerContinuous"/>
    </xf>
    <xf numFmtId="0" fontId="2" fillId="0" borderId="60" xfId="0" applyFont="1" applyBorder="1" applyAlignment="1">
      <alignment horizontal="centerContinuous"/>
    </xf>
    <xf numFmtId="0" fontId="2" fillId="0" borderId="61" xfId="0" applyFont="1" applyBorder="1" applyAlignment="1">
      <alignment horizontal="centerContinuous"/>
    </xf>
    <xf numFmtId="0" fontId="2" fillId="0" borderId="62" xfId="0" applyFont="1" applyBorder="1" applyAlignment="1">
      <alignment horizontal="centerContinuous"/>
    </xf>
    <xf numFmtId="0" fontId="2" fillId="0" borderId="63" xfId="0" applyFont="1" applyBorder="1" applyAlignment="1">
      <alignment/>
    </xf>
    <xf numFmtId="0" fontId="2" fillId="0" borderId="12" xfId="0" applyFont="1" applyBorder="1" applyAlignment="1">
      <alignment/>
    </xf>
    <xf numFmtId="164" fontId="2" fillId="2" borderId="46" xfId="15" applyNumberFormat="1" applyFont="1" applyFill="1" applyBorder="1" applyAlignment="1">
      <alignment horizontal="center"/>
    </xf>
    <xf numFmtId="164" fontId="2" fillId="0" borderId="46" xfId="15" applyNumberFormat="1" applyFont="1" applyFill="1" applyBorder="1" applyAlignment="1">
      <alignment horizontal="center"/>
    </xf>
    <xf numFmtId="164" fontId="2" fillId="0" borderId="49" xfId="15" applyNumberFormat="1" applyFont="1" applyFill="1" applyBorder="1" applyAlignment="1">
      <alignment horizontal="center"/>
    </xf>
    <xf numFmtId="164" fontId="2" fillId="0" borderId="23" xfId="15" applyNumberFormat="1" applyFont="1" applyFill="1" applyBorder="1" applyAlignment="1">
      <alignment horizontal="center"/>
    </xf>
    <xf numFmtId="164" fontId="2" fillId="2" borderId="48" xfId="15" applyNumberFormat="1" applyFont="1" applyFill="1" applyBorder="1" applyAlignment="1">
      <alignment horizontal="center"/>
    </xf>
    <xf numFmtId="164" fontId="2" fillId="0" borderId="26" xfId="15" applyNumberFormat="1" applyFont="1" applyFill="1" applyBorder="1" applyAlignment="1">
      <alignment horizontal="center"/>
    </xf>
    <xf numFmtId="164" fontId="2" fillId="0" borderId="48" xfId="15" applyNumberFormat="1" applyFont="1" applyFill="1" applyBorder="1" applyAlignment="1">
      <alignment horizontal="center"/>
    </xf>
    <xf numFmtId="164" fontId="2" fillId="0" borderId="51" xfId="15" applyNumberFormat="1" applyFont="1" applyFill="1" applyBorder="1" applyAlignment="1">
      <alignment horizontal="center"/>
    </xf>
    <xf numFmtId="164" fontId="2" fillId="0" borderId="27" xfId="15" applyNumberFormat="1" applyFont="1" applyFill="1" applyBorder="1" applyAlignment="1">
      <alignment horizontal="center"/>
    </xf>
    <xf numFmtId="164" fontId="2" fillId="2" borderId="54" xfId="15" applyNumberFormat="1" applyFont="1" applyFill="1" applyBorder="1" applyAlignment="1">
      <alignment horizontal="center"/>
    </xf>
    <xf numFmtId="164" fontId="2" fillId="0" borderId="54" xfId="15" applyNumberFormat="1" applyFont="1" applyFill="1" applyBorder="1" applyAlignment="1">
      <alignment horizontal="center"/>
    </xf>
    <xf numFmtId="164" fontId="2" fillId="0" borderId="55" xfId="15" applyNumberFormat="1" applyFont="1" applyFill="1" applyBorder="1" applyAlignment="1">
      <alignment horizontal="center"/>
    </xf>
    <xf numFmtId="164" fontId="2" fillId="0" borderId="31" xfId="15" applyNumberFormat="1" applyFont="1" applyFill="1" applyBorder="1" applyAlignment="1">
      <alignment horizontal="center"/>
    </xf>
    <xf numFmtId="164" fontId="2" fillId="2" borderId="49" xfId="15" applyNumberFormat="1" applyFont="1" applyFill="1" applyBorder="1" applyAlignment="1">
      <alignment horizontal="center"/>
    </xf>
    <xf numFmtId="164" fontId="2" fillId="2" borderId="23" xfId="15" applyNumberFormat="1" applyFont="1" applyFill="1" applyBorder="1" applyAlignment="1">
      <alignment horizontal="center"/>
    </xf>
    <xf numFmtId="164" fontId="2" fillId="2" borderId="51" xfId="15" applyNumberFormat="1" applyFont="1" applyFill="1" applyBorder="1" applyAlignment="1">
      <alignment horizontal="center"/>
    </xf>
    <xf numFmtId="164" fontId="2" fillId="2" borderId="27" xfId="15"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Forestry\IE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ig_wood"/>
      <sheetName val="orig_woodwaste"/>
      <sheetName val="orig_blackliquor"/>
      <sheetName val="orig_charcoal"/>
      <sheetName val="orig_total"/>
      <sheetName val="A.4.1."/>
      <sheetName val="A.4.1._adapted"/>
      <sheetName val="Removals"/>
      <sheetName val="Removals_adapted"/>
      <sheetName val="A.4.2."/>
      <sheetName val="A.4.3."/>
      <sheetName val="A.4.3._adapted"/>
      <sheetName val="Total_Energy"/>
      <sheetName val="Total_Energy_adapted"/>
      <sheetName val="A.4.4."/>
      <sheetName val="A.4.5."/>
      <sheetName val="A.4.5._old"/>
      <sheetName val="A.4.6."/>
      <sheetName val="A.4.6._old"/>
      <sheetName val="A.4.7."/>
      <sheetName val="A.4.8."/>
      <sheetName val="units.1000m3.PJ"/>
    </sheetNames>
    <sheetDataSet>
      <sheetData sheetId="5">
        <row r="4">
          <cell r="C4">
            <v>64561.203629509255</v>
          </cell>
          <cell r="D4">
            <v>65448.251964000665</v>
          </cell>
          <cell r="E4">
            <v>65420.81546625801</v>
          </cell>
          <cell r="F4">
            <v>68349.78364876474</v>
          </cell>
          <cell r="G4">
            <v>69046.33871956958</v>
          </cell>
          <cell r="H4">
            <v>92929.95646273039</v>
          </cell>
          <cell r="I4">
            <v>151203.9060027618</v>
          </cell>
          <cell r="J4">
            <v>151403.47967317462</v>
          </cell>
          <cell r="K4">
            <v>157225.1920500652</v>
          </cell>
          <cell r="L4">
            <v>154546.86262095853</v>
          </cell>
          <cell r="M4">
            <v>371114.17248616094</v>
          </cell>
          <cell r="N4">
            <v>372290.9150868534</v>
          </cell>
          <cell r="O4">
            <v>381934.0141137523</v>
          </cell>
          <cell r="P4">
            <v>354066.24587098527</v>
          </cell>
          <cell r="Q4">
            <v>85658.50345066878</v>
          </cell>
        </row>
        <row r="5">
          <cell r="C5">
            <v>31324.962235906547</v>
          </cell>
          <cell r="D5">
            <v>33630.31151776422</v>
          </cell>
          <cell r="E5">
            <v>33486.97778578476</v>
          </cell>
          <cell r="F5">
            <v>33941.87687113375</v>
          </cell>
          <cell r="G5">
            <v>34686.177306337726</v>
          </cell>
          <cell r="H5">
            <v>56582.94347453256</v>
          </cell>
          <cell r="I5">
            <v>104828.80427022977</v>
          </cell>
          <cell r="J5">
            <v>104384.64545090105</v>
          </cell>
          <cell r="K5">
            <v>109919.39744748671</v>
          </cell>
          <cell r="L5">
            <v>107967.59819525959</v>
          </cell>
          <cell r="M5">
            <v>108859.62610763313</v>
          </cell>
          <cell r="N5">
            <v>108948.67267681926</v>
          </cell>
          <cell r="O5">
            <v>112780.11612137381</v>
          </cell>
          <cell r="P5">
            <v>106838.89387531234</v>
          </cell>
          <cell r="Q5">
            <v>60929.43149414954</v>
          </cell>
        </row>
        <row r="6">
          <cell r="C6">
            <v>48852.58818705987</v>
          </cell>
          <cell r="D6">
            <v>47912.717271505164</v>
          </cell>
          <cell r="E6">
            <v>47159.33642957497</v>
          </cell>
          <cell r="F6">
            <v>50296.37285652873</v>
          </cell>
          <cell r="G6">
            <v>50808.3906293491</v>
          </cell>
          <cell r="H6">
            <v>73906.99256521097</v>
          </cell>
          <cell r="I6">
            <v>132189.72959562257</v>
          </cell>
          <cell r="J6">
            <v>134068.98323282198</v>
          </cell>
          <cell r="K6">
            <v>140963.06235244448</v>
          </cell>
          <cell r="L6">
            <v>138749.493525669</v>
          </cell>
          <cell r="M6">
            <v>354753.72053506377</v>
          </cell>
          <cell r="N6">
            <v>353289.5293601565</v>
          </cell>
          <cell r="O6">
            <v>360997.3300889866</v>
          </cell>
          <cell r="P6">
            <v>323986.0804668268</v>
          </cell>
          <cell r="Q6">
            <v>56279.189223723224</v>
          </cell>
        </row>
        <row r="7">
          <cell r="C7">
            <v>1839.514652924427</v>
          </cell>
          <cell r="D7">
            <v>1839.514652924427</v>
          </cell>
          <cell r="E7">
            <v>1865.388930155052</v>
          </cell>
          <cell r="F7">
            <v>1867.536983359104</v>
          </cell>
          <cell r="G7">
            <v>1870.7590631651817</v>
          </cell>
          <cell r="H7">
            <v>1877.9843330333563</v>
          </cell>
          <cell r="I7">
            <v>13429.72627051435</v>
          </cell>
          <cell r="J7">
            <v>13359.035792344643</v>
          </cell>
          <cell r="K7">
            <v>18561.230097430285</v>
          </cell>
          <cell r="L7">
            <v>18581.441325304775</v>
          </cell>
          <cell r="M7">
            <v>18062.68647652624</v>
          </cell>
          <cell r="N7">
            <v>15034.907846633116</v>
          </cell>
          <cell r="O7">
            <v>15332.70613174031</v>
          </cell>
          <cell r="P7">
            <v>8405.62510380101</v>
          </cell>
          <cell r="Q7">
            <v>2804.9669293637444</v>
          </cell>
        </row>
        <row r="8">
          <cell r="C8">
            <v>15616.346793457158</v>
          </cell>
          <cell r="D8">
            <v>16094.776825268713</v>
          </cell>
          <cell r="E8">
            <v>15225.498749101718</v>
          </cell>
          <cell r="F8">
            <v>15888.46607889773</v>
          </cell>
          <cell r="G8">
            <v>16448.22921611725</v>
          </cell>
          <cell r="H8">
            <v>16260.17692198071</v>
          </cell>
          <cell r="I8">
            <v>59837.43935623516</v>
          </cell>
          <cell r="J8">
            <v>60806.211351262566</v>
          </cell>
          <cell r="K8">
            <v>67493.68680816807</v>
          </cell>
          <cell r="L8">
            <v>65694.00877830062</v>
          </cell>
          <cell r="M8">
            <v>64983.686639233456</v>
          </cell>
          <cell r="N8">
            <v>62302.62332423069</v>
          </cell>
          <cell r="O8">
            <v>63960.72512019475</v>
          </cell>
          <cell r="P8">
            <v>48849.366107253794</v>
          </cell>
          <cell r="Q8">
            <v>2804.9669293637444</v>
          </cell>
        </row>
        <row r="9">
          <cell r="C9">
            <v>33236.24139360271</v>
          </cell>
          <cell r="D9">
            <v>31817.94044623645</v>
          </cell>
          <cell r="E9">
            <v>31933.837680473254</v>
          </cell>
          <cell r="F9">
            <v>34407.906777631004</v>
          </cell>
          <cell r="G9">
            <v>34360.16141323185</v>
          </cell>
          <cell r="H9">
            <v>36347.012988197836</v>
          </cell>
          <cell r="I9">
            <v>46375.10173253203</v>
          </cell>
          <cell r="J9">
            <v>47018.834222273574</v>
          </cell>
          <cell r="K9">
            <v>47305.794602578506</v>
          </cell>
          <cell r="L9">
            <v>46579.26442569896</v>
          </cell>
          <cell r="M9">
            <v>262254.5463785278</v>
          </cell>
          <cell r="N9">
            <v>263342.2424100341</v>
          </cell>
          <cell r="O9">
            <v>269153.89799237845</v>
          </cell>
          <cell r="P9">
            <v>247227.3519956729</v>
          </cell>
          <cell r="Q9">
            <v>24729.071956519245</v>
          </cell>
        </row>
        <row r="10">
          <cell r="C10">
            <v>15708.615442449387</v>
          </cell>
          <cell r="D10">
            <v>17535.53469249551</v>
          </cell>
          <cell r="E10">
            <v>18261.479036683042</v>
          </cell>
          <cell r="F10">
            <v>18053.410792236016</v>
          </cell>
          <cell r="G10">
            <v>18237.948090220474</v>
          </cell>
          <cell r="H10">
            <v>40322.76655255185</v>
          </cell>
          <cell r="I10">
            <v>44991.364913994614</v>
          </cell>
          <cell r="J10">
            <v>43578.434099638485</v>
          </cell>
          <cell r="K10">
            <v>42425.71063931864</v>
          </cell>
          <cell r="L10">
            <v>42273.589416958974</v>
          </cell>
          <cell r="M10">
            <v>43875.93946839967</v>
          </cell>
          <cell r="N10">
            <v>46646.04935258857</v>
          </cell>
          <cell r="O10">
            <v>48819.39100117906</v>
          </cell>
          <cell r="P10">
            <v>57989.52776805854</v>
          </cell>
          <cell r="Q10">
            <v>58124.4645647858</v>
          </cell>
        </row>
        <row r="11">
          <cell r="C11">
            <v>15616.346793457158</v>
          </cell>
          <cell r="D11">
            <v>16094.776825268713</v>
          </cell>
          <cell r="E11">
            <v>15225.498749101718</v>
          </cell>
          <cell r="F11">
            <v>15888.46607889773</v>
          </cell>
          <cell r="G11">
            <v>16448.22921611725</v>
          </cell>
          <cell r="H11">
            <v>16260.17692198071</v>
          </cell>
          <cell r="I11">
            <v>59837.43935623516</v>
          </cell>
          <cell r="J11">
            <v>60806.211351262566</v>
          </cell>
          <cell r="K11">
            <v>67493.68680816807</v>
          </cell>
          <cell r="L11">
            <v>65694.00877830062</v>
          </cell>
          <cell r="M11">
            <v>64983.686639233456</v>
          </cell>
          <cell r="N11">
            <v>62302.62332423069</v>
          </cell>
          <cell r="O11">
            <v>63960.72512019475</v>
          </cell>
          <cell r="P11">
            <v>48849.366107253794</v>
          </cell>
          <cell r="Q11">
            <v>2804.9669293637444</v>
          </cell>
        </row>
        <row r="12">
          <cell r="E12">
            <v>25.874277230624905</v>
          </cell>
          <cell r="F12">
            <v>28.02233043467678</v>
          </cell>
          <cell r="G12">
            <v>31.2444102407546</v>
          </cell>
          <cell r="H12">
            <v>38.469680108929104</v>
          </cell>
          <cell r="I12">
            <v>34.173573700825344</v>
          </cell>
          <cell r="J12">
            <v>46.76897657912954</v>
          </cell>
          <cell r="K12">
            <v>76.06061117983698</v>
          </cell>
          <cell r="L12">
            <v>41.30120478699749</v>
          </cell>
          <cell r="M12">
            <v>39.25079036494797</v>
          </cell>
          <cell r="N12">
            <v>143.91956467147588</v>
          </cell>
          <cell r="O12">
            <v>143.91956467147588</v>
          </cell>
          <cell r="P12">
            <v>65.71090028758702</v>
          </cell>
          <cell r="Q12">
            <v>132.6911047412047</v>
          </cell>
        </row>
        <row r="13">
          <cell r="I13">
            <v>683.4714740165069</v>
          </cell>
          <cell r="J13">
            <v>963.49950079927</v>
          </cell>
          <cell r="K13">
            <v>1214.6264481093351</v>
          </cell>
          <cell r="L13">
            <v>1285.9027589710565</v>
          </cell>
          <cell r="M13">
            <v>1361.0846211128721</v>
          </cell>
          <cell r="N13">
            <v>1671.5759478803711</v>
          </cell>
          <cell r="O13">
            <v>1722.3481145215974</v>
          </cell>
        </row>
        <row r="15">
          <cell r="I15">
            <v>10872.56656987259</v>
          </cell>
          <cell r="J15">
            <v>10304.797052528877</v>
          </cell>
          <cell r="K15">
            <v>10919.042630105712</v>
          </cell>
          <cell r="L15">
            <v>10079.837298795444</v>
          </cell>
          <cell r="M15">
            <v>9220.420739610687</v>
          </cell>
          <cell r="N15">
            <v>5780.997004795619</v>
          </cell>
          <cell r="O15">
            <v>5034.548516387592</v>
          </cell>
          <cell r="P15">
            <v>5243.202593526632</v>
          </cell>
        </row>
        <row r="16">
          <cell r="C16">
            <v>1839.514652924427</v>
          </cell>
          <cell r="D16">
            <v>1839.514652924427</v>
          </cell>
          <cell r="E16">
            <v>1839.514652924427</v>
          </cell>
          <cell r="F16">
            <v>1839.514652924427</v>
          </cell>
          <cell r="G16">
            <v>1839.514652924427</v>
          </cell>
          <cell r="H16">
            <v>1839.514652924427</v>
          </cell>
          <cell r="I16">
            <v>1839.514652924427</v>
          </cell>
          <cell r="J16">
            <v>2043.9702624373651</v>
          </cell>
          <cell r="K16">
            <v>2043.9702624373651</v>
          </cell>
          <cell r="L16">
            <v>2043.9702624373651</v>
          </cell>
          <cell r="M16">
            <v>2247.9376780402913</v>
          </cell>
          <cell r="N16">
            <v>2247.9376780402913</v>
          </cell>
          <cell r="O16">
            <v>2247.9376780402913</v>
          </cell>
          <cell r="P16">
            <v>2247.9376780402913</v>
          </cell>
          <cell r="Q16">
            <v>2247.9376780402913</v>
          </cell>
        </row>
        <row r="20">
          <cell r="K20">
            <v>4307.530145598033</v>
          </cell>
          <cell r="L20">
            <v>4547.916826887839</v>
          </cell>
          <cell r="M20">
            <v>4612.065506663388</v>
          </cell>
          <cell r="N20">
            <v>4548.014465669841</v>
          </cell>
          <cell r="O20">
            <v>4264.861997863003</v>
          </cell>
        </row>
        <row r="21">
          <cell r="O21">
            <v>1277.017629808842</v>
          </cell>
        </row>
        <row r="23">
          <cell r="L23">
            <v>582.5129734260686</v>
          </cell>
          <cell r="M23">
            <v>581.9271407340544</v>
          </cell>
          <cell r="N23">
            <v>642.4631855755165</v>
          </cell>
          <cell r="O23">
            <v>642.072630447507</v>
          </cell>
          <cell r="P23">
            <v>848.7739319464991</v>
          </cell>
          <cell r="Q23">
            <v>424.33814658224844</v>
          </cell>
        </row>
        <row r="24">
          <cell r="I24">
            <v>11867.115203348609</v>
          </cell>
          <cell r="J24">
            <v>11640.593229103139</v>
          </cell>
          <cell r="K24">
            <v>12762.462834310234</v>
          </cell>
          <cell r="L24">
            <v>10725.522564177038</v>
          </cell>
          <cell r="M24">
            <v>11072.921350541428</v>
          </cell>
          <cell r="N24">
            <v>10974.989652193062</v>
          </cell>
          <cell r="O24">
            <v>11409.57987088556</v>
          </cell>
        </row>
        <row r="25">
          <cell r="C25">
            <v>13776.832140532732</v>
          </cell>
          <cell r="D25">
            <v>14255.262172344286</v>
          </cell>
          <cell r="E25">
            <v>13360.109818946667</v>
          </cell>
          <cell r="F25">
            <v>14020.929095538626</v>
          </cell>
          <cell r="G25">
            <v>14577.47015295207</v>
          </cell>
          <cell r="H25">
            <v>14382.192588947353</v>
          </cell>
          <cell r="I25">
            <v>14104.996086842659</v>
          </cell>
          <cell r="J25">
            <v>14798.719632969412</v>
          </cell>
          <cell r="K25">
            <v>15431.809495472702</v>
          </cell>
          <cell r="L25">
            <v>15943.143796819051</v>
          </cell>
          <cell r="M25">
            <v>15416.577845480335</v>
          </cell>
          <cell r="N25">
            <v>14484.615671267824</v>
          </cell>
          <cell r="O25">
            <v>14722.46374422557</v>
          </cell>
          <cell r="P25">
            <v>16578.088796180386</v>
          </cell>
        </row>
        <row r="26">
          <cell r="I26">
            <v>20435.60179552955</v>
          </cell>
          <cell r="J26">
            <v>21007.862696845372</v>
          </cell>
          <cell r="K26">
            <v>20738.18438095486</v>
          </cell>
          <cell r="L26">
            <v>20443.901091999753</v>
          </cell>
          <cell r="M26">
            <v>20431.500966685453</v>
          </cell>
          <cell r="N26">
            <v>21808.1101541367</v>
          </cell>
          <cell r="O26">
            <v>22495.975373343314</v>
          </cell>
          <cell r="P26">
            <v>23865.652207272393</v>
          </cell>
        </row>
        <row r="27">
          <cell r="C27">
            <v>33236.24139360271</v>
          </cell>
          <cell r="D27">
            <v>31817.94044623645</v>
          </cell>
          <cell r="E27">
            <v>31933.837680473254</v>
          </cell>
          <cell r="F27">
            <v>34407.906777631004</v>
          </cell>
          <cell r="G27">
            <v>34360.16141323185</v>
          </cell>
          <cell r="H27">
            <v>36347.012988197836</v>
          </cell>
          <cell r="I27">
            <v>46375.10173253203</v>
          </cell>
          <cell r="J27">
            <v>47018.834222273574</v>
          </cell>
          <cell r="K27">
            <v>47305.794602578506</v>
          </cell>
          <cell r="L27">
            <v>46579.26442569896</v>
          </cell>
          <cell r="M27">
            <v>262254.5463785278</v>
          </cell>
          <cell r="N27">
            <v>263342.2424100341</v>
          </cell>
          <cell r="O27">
            <v>269153.89799237845</v>
          </cell>
          <cell r="P27">
            <v>247227.3519956729</v>
          </cell>
          <cell r="Q27">
            <v>24729.071956519245</v>
          </cell>
        </row>
        <row r="28">
          <cell r="I28">
            <v>8202.048243326093</v>
          </cell>
          <cell r="J28">
            <v>8224.70044075064</v>
          </cell>
          <cell r="K28">
            <v>8403.086495468948</v>
          </cell>
          <cell r="L28">
            <v>8716.311708132513</v>
          </cell>
          <cell r="M28">
            <v>9046.818985210495</v>
          </cell>
          <cell r="N28">
            <v>9289.256080922349</v>
          </cell>
          <cell r="O28">
            <v>9420.97079784353</v>
          </cell>
          <cell r="P28">
            <v>9716.328113400665</v>
          </cell>
          <cell r="Q28">
            <v>10035.509291766373</v>
          </cell>
        </row>
        <row r="29">
          <cell r="C29">
            <v>31029.604920349415</v>
          </cell>
          <cell r="D29">
            <v>29484.37355638009</v>
          </cell>
          <cell r="E29">
            <v>29658.85405981831</v>
          </cell>
          <cell r="F29">
            <v>32269.61745177936</v>
          </cell>
          <cell r="G29">
            <v>32192.5804527795</v>
          </cell>
          <cell r="H29">
            <v>34003.68222014124</v>
          </cell>
          <cell r="I29">
            <v>35937.125381351936</v>
          </cell>
          <cell r="J29">
            <v>36450.80301346634</v>
          </cell>
          <cell r="K29">
            <v>36491.03019165131</v>
          </cell>
          <cell r="L29">
            <v>35187.650090701834</v>
          </cell>
          <cell r="M29">
            <v>34555.43897723657</v>
          </cell>
          <cell r="N29">
            <v>35146.83707982485</v>
          </cell>
          <cell r="O29">
            <v>36071.769261733185</v>
          </cell>
        </row>
        <row r="30">
          <cell r="P30">
            <v>14983.74512486388</v>
          </cell>
          <cell r="Q30">
            <v>14693.562664752872</v>
          </cell>
        </row>
        <row r="31">
          <cell r="C31">
            <v>2206.636473253294</v>
          </cell>
          <cell r="D31">
            <v>2333.566889856359</v>
          </cell>
          <cell r="E31">
            <v>2274.9836206549444</v>
          </cell>
          <cell r="F31">
            <v>2138.289325851643</v>
          </cell>
          <cell r="G31">
            <v>2167.58096045235</v>
          </cell>
          <cell r="H31">
            <v>2343.330768056595</v>
          </cell>
          <cell r="I31">
            <v>2235.928107854001</v>
          </cell>
          <cell r="J31">
            <v>2343.330768056595</v>
          </cell>
          <cell r="K31">
            <v>2411.6779154582455</v>
          </cell>
          <cell r="L31">
            <v>2675.3026268646126</v>
          </cell>
          <cell r="M31">
            <v>3846.96801089291</v>
          </cell>
          <cell r="N31">
            <v>4100.828844099041</v>
          </cell>
          <cell r="O31">
            <v>3973.898427495976</v>
          </cell>
          <cell r="P31">
            <v>4110.592722299277</v>
          </cell>
        </row>
        <row r="32">
          <cell r="M32">
            <v>214805.32040518787</v>
          </cell>
          <cell r="N32">
            <v>214805.32040518787</v>
          </cell>
          <cell r="O32">
            <v>219687.2595053058</v>
          </cell>
          <cell r="P32">
            <v>218416.6860351091</v>
          </cell>
        </row>
        <row r="33">
          <cell r="C33">
            <v>15708.615442449387</v>
          </cell>
          <cell r="D33">
            <v>17535.53469249551</v>
          </cell>
          <cell r="E33">
            <v>18261.479036683042</v>
          </cell>
          <cell r="F33">
            <v>18053.410792236016</v>
          </cell>
          <cell r="G33">
            <v>18237.948090220474</v>
          </cell>
          <cell r="H33">
            <v>40322.76655255185</v>
          </cell>
          <cell r="I33">
            <v>44991.364913994614</v>
          </cell>
          <cell r="J33">
            <v>43578.434099638485</v>
          </cell>
          <cell r="K33">
            <v>42425.71063931864</v>
          </cell>
          <cell r="L33">
            <v>42273.589416958974</v>
          </cell>
          <cell r="M33">
            <v>43875.93946839967</v>
          </cell>
          <cell r="N33">
            <v>46646.04935258857</v>
          </cell>
          <cell r="O33">
            <v>48819.39100117906</v>
          </cell>
          <cell r="P33">
            <v>57989.52776805854</v>
          </cell>
          <cell r="Q33">
            <v>58124.4645647858</v>
          </cell>
        </row>
        <row r="34">
          <cell r="C34">
            <v>1533.0265162190249</v>
          </cell>
          <cell r="D34">
            <v>1533.0265162190249</v>
          </cell>
          <cell r="E34">
            <v>1533.0265162190249</v>
          </cell>
          <cell r="F34">
            <v>1533.0265162190249</v>
          </cell>
          <cell r="G34">
            <v>1533.0265162190249</v>
          </cell>
          <cell r="H34">
            <v>1533.0265162190249</v>
          </cell>
          <cell r="I34">
            <v>1533.0265162190249</v>
          </cell>
          <cell r="J34">
            <v>1533.0265162190249</v>
          </cell>
          <cell r="K34">
            <v>1171.6653840282975</v>
          </cell>
          <cell r="L34">
            <v>1171.6653840282975</v>
          </cell>
          <cell r="M34">
            <v>1150.6730458977904</v>
          </cell>
          <cell r="N34">
            <v>1074.0266020259394</v>
          </cell>
          <cell r="O34">
            <v>1464.581730035372</v>
          </cell>
          <cell r="P34">
            <v>1464.581730035372</v>
          </cell>
          <cell r="Q34">
            <v>1464.581730035372</v>
          </cell>
        </row>
        <row r="35">
          <cell r="N35">
            <v>667.6539913321249</v>
          </cell>
          <cell r="O35">
            <v>667.6539913321249</v>
          </cell>
          <cell r="P35">
            <v>667.6539913321249</v>
          </cell>
          <cell r="Q35">
            <v>667.6539913321249</v>
          </cell>
        </row>
        <row r="36">
          <cell r="C36">
            <v>802.9813431873932</v>
          </cell>
          <cell r="D36">
            <v>1659.3711001300765</v>
          </cell>
          <cell r="E36">
            <v>1655.5631876319844</v>
          </cell>
          <cell r="F36">
            <v>1652.6340241719136</v>
          </cell>
          <cell r="G36">
            <v>1646.9709748157768</v>
          </cell>
          <cell r="H36">
            <v>1687.0028754367436</v>
          </cell>
          <cell r="I36">
            <v>1667.8656741642815</v>
          </cell>
          <cell r="J36">
            <v>1682.218575118628</v>
          </cell>
          <cell r="K36">
            <v>1726.058388237687</v>
          </cell>
          <cell r="L36">
            <v>1473.369220415584</v>
          </cell>
          <cell r="M36">
            <v>1447.5925819669617</v>
          </cell>
          <cell r="N36">
            <v>1375.2422445032144</v>
          </cell>
        </row>
        <row r="37">
          <cell r="N37">
            <v>1195.2939692728683</v>
          </cell>
          <cell r="O37">
            <v>1045.7113552452556</v>
          </cell>
          <cell r="P37">
            <v>975.4114322035578</v>
          </cell>
          <cell r="Q37">
            <v>1054.4988456254678</v>
          </cell>
        </row>
        <row r="38">
          <cell r="C38">
            <v>14.352900954346644</v>
          </cell>
          <cell r="D38">
            <v>20.015950310483415</v>
          </cell>
          <cell r="E38">
            <v>23.82386280857538</v>
          </cell>
          <cell r="F38">
            <v>24.800250628598963</v>
          </cell>
          <cell r="G38">
            <v>25.776638448622545</v>
          </cell>
          <cell r="H38">
            <v>25.776638448622545</v>
          </cell>
          <cell r="I38">
            <v>32.31843684278054</v>
          </cell>
          <cell r="J38">
            <v>32.31843684278054</v>
          </cell>
          <cell r="K38">
            <v>24.702611846596607</v>
          </cell>
          <cell r="L38">
            <v>30.365661202733378</v>
          </cell>
          <cell r="M38">
            <v>32.31843684278054</v>
          </cell>
          <cell r="N38">
            <v>33.58774100881119</v>
          </cell>
          <cell r="O38">
            <v>22.45691986054237</v>
          </cell>
          <cell r="P38">
            <v>23.92150159057774</v>
          </cell>
          <cell r="Q38">
            <v>22.164003514535295</v>
          </cell>
        </row>
        <row r="39">
          <cell r="C39">
            <v>1682.218575118628</v>
          </cell>
          <cell r="D39">
            <v>1603.0335229147156</v>
          </cell>
          <cell r="E39">
            <v>1434.3137076146409</v>
          </cell>
          <cell r="F39">
            <v>1266.4726413525873</v>
          </cell>
          <cell r="G39">
            <v>1245.4803032220802</v>
          </cell>
          <cell r="H39">
            <v>1317.92827946783</v>
          </cell>
          <cell r="I39">
            <v>1317.92827946783</v>
          </cell>
          <cell r="J39">
            <v>1407.5606813459947</v>
          </cell>
          <cell r="K39">
            <v>1460.9690951012847</v>
          </cell>
          <cell r="L39">
            <v>1312.1675913296908</v>
          </cell>
          <cell r="M39">
            <v>1699.4030007510432</v>
          </cell>
          <cell r="N39">
            <v>1448.7642473509898</v>
          </cell>
          <cell r="O39">
            <v>481.6521116176326</v>
          </cell>
          <cell r="P39">
            <v>476.86781129951714</v>
          </cell>
        </row>
        <row r="40">
          <cell r="O40">
            <v>769.6865185245891</v>
          </cell>
          <cell r="P40">
            <v>606.8250301446558</v>
          </cell>
          <cell r="Q40">
            <v>1065.2391116457272</v>
          </cell>
        </row>
        <row r="41">
          <cell r="O41">
            <v>112.57751564871892</v>
          </cell>
          <cell r="P41">
            <v>109.64835218864818</v>
          </cell>
        </row>
        <row r="42">
          <cell r="C42">
            <v>2483.735336575986</v>
          </cell>
          <cell r="D42">
            <v>2668.7608284704543</v>
          </cell>
          <cell r="E42">
            <v>2802.3306822496806</v>
          </cell>
          <cell r="F42">
            <v>2746.9694928543436</v>
          </cell>
          <cell r="G42">
            <v>2498.966986568354</v>
          </cell>
          <cell r="H42">
            <v>1433.0444034486102</v>
          </cell>
          <cell r="I42">
            <v>1419.7655290962896</v>
          </cell>
          <cell r="J42">
            <v>1354.5428227187142</v>
          </cell>
          <cell r="K42">
            <v>1347.903385542554</v>
          </cell>
          <cell r="L42">
            <v>1337.4560358683016</v>
          </cell>
          <cell r="M42">
            <v>1155.6526237799108</v>
          </cell>
          <cell r="N42">
            <v>1324.5677166439905</v>
          </cell>
          <cell r="O42">
            <v>2278.791533153036</v>
          </cell>
        </row>
        <row r="45">
          <cell r="O45">
            <v>2104.8968624068366</v>
          </cell>
          <cell r="P45">
            <v>1786.7897106431537</v>
          </cell>
          <cell r="Q45">
            <v>1965.761598053476</v>
          </cell>
        </row>
        <row r="46">
          <cell r="C46">
            <v>532.3266394768565</v>
          </cell>
          <cell r="H46">
            <v>560.9348026035475</v>
          </cell>
          <cell r="L46">
            <v>443.6706254187153</v>
          </cell>
          <cell r="M46">
            <v>515.1422138444415</v>
          </cell>
          <cell r="N46">
            <v>437.90993728057623</v>
          </cell>
          <cell r="O46">
            <v>609.4612772587194</v>
          </cell>
          <cell r="P46">
            <v>899.5460985877253</v>
          </cell>
          <cell r="Q46">
            <v>878.4561216752161</v>
          </cell>
        </row>
        <row r="48">
          <cell r="I48">
            <v>3358.578823317115</v>
          </cell>
          <cell r="J48">
            <v>3444.208035133183</v>
          </cell>
          <cell r="K48">
            <v>3335.145515636549</v>
          </cell>
          <cell r="L48">
            <v>3511.4811559328077</v>
          </cell>
          <cell r="M48">
            <v>3692.5034577651795</v>
          </cell>
          <cell r="N48">
            <v>3620.934230557451</v>
          </cell>
          <cell r="O48">
            <v>3676.0025036067814</v>
          </cell>
          <cell r="P48">
            <v>3854.290919543087</v>
          </cell>
          <cell r="Q48">
            <v>4263.983248824981</v>
          </cell>
        </row>
        <row r="49">
          <cell r="C49">
            <v>1816.6671779358755</v>
          </cell>
          <cell r="D49">
            <v>2911.4908405283168</v>
          </cell>
          <cell r="E49">
            <v>2546.224157057495</v>
          </cell>
          <cell r="F49">
            <v>2659.680421744235</v>
          </cell>
          <cell r="G49">
            <v>3059.315956479887</v>
          </cell>
          <cell r="H49">
            <v>3347.2527246048408</v>
          </cell>
          <cell r="I49">
            <v>4246.505906846559</v>
          </cell>
          <cell r="J49">
            <v>3573.2865049403003</v>
          </cell>
          <cell r="K49">
            <v>2978.1781286359274</v>
          </cell>
          <cell r="L49">
            <v>2317.358852043968</v>
          </cell>
          <cell r="M49">
            <v>2645.425159571891</v>
          </cell>
          <cell r="N49">
            <v>2810.5323399378785</v>
          </cell>
          <cell r="O49">
            <v>3254.8864368306104</v>
          </cell>
          <cell r="P49">
            <v>13374.462719901016</v>
          </cell>
          <cell r="Q49">
            <v>13265.204922840376</v>
          </cell>
        </row>
        <row r="50">
          <cell r="C50">
            <v>3906.137112786339</v>
          </cell>
          <cell r="D50">
            <v>3783.9909965013894</v>
          </cell>
          <cell r="E50">
            <v>4351.467597499095</v>
          </cell>
          <cell r="F50">
            <v>4351.467597499095</v>
          </cell>
          <cell r="G50">
            <v>4200.225124177442</v>
          </cell>
          <cell r="H50">
            <v>5130.820355441917</v>
          </cell>
          <cell r="I50">
            <v>4665.571559200681</v>
          </cell>
          <cell r="J50">
            <v>4137.248109785921</v>
          </cell>
          <cell r="K50">
            <v>3870.6942349194833</v>
          </cell>
          <cell r="L50">
            <v>3853.802725633075</v>
          </cell>
          <cell r="M50">
            <v>3856.731889093146</v>
          </cell>
          <cell r="N50">
            <v>3849.897174352981</v>
          </cell>
          <cell r="O50">
            <v>3898.71656535416</v>
          </cell>
          <cell r="P50">
            <v>3990.4970204363763</v>
          </cell>
          <cell r="Q50">
            <v>3799.222646493757</v>
          </cell>
        </row>
        <row r="51">
          <cell r="C51">
            <v>2937.169840194937</v>
          </cell>
          <cell r="D51">
            <v>3355.8449374210486</v>
          </cell>
          <cell r="E51">
            <v>3914.729325602547</v>
          </cell>
          <cell r="F51">
            <v>3818.359847766219</v>
          </cell>
          <cell r="G51">
            <v>4028.1855902892867</v>
          </cell>
          <cell r="H51">
            <v>3987.1773018482963</v>
          </cell>
          <cell r="I51">
            <v>4131.194505301774</v>
          </cell>
          <cell r="J51">
            <v>3614.294793381291</v>
          </cell>
          <cell r="K51">
            <v>3681.958469308925</v>
          </cell>
          <cell r="L51">
            <v>3857.512999349165</v>
          </cell>
          <cell r="M51">
            <v>3857.512999349165</v>
          </cell>
          <cell r="N51">
            <v>4783.909762987539</v>
          </cell>
          <cell r="O51">
            <v>3663.3094619464746</v>
          </cell>
          <cell r="P51">
            <v>4271.0132411291515</v>
          </cell>
          <cell r="Q51">
            <v>4240.452302362413</v>
          </cell>
        </row>
        <row r="52">
          <cell r="O52">
            <v>481.6521116176326</v>
          </cell>
          <cell r="P52">
            <v>476.86781129951714</v>
          </cell>
        </row>
        <row r="53">
          <cell r="O53">
            <v>80.64963393394781</v>
          </cell>
          <cell r="P53">
            <v>956.0789533670908</v>
          </cell>
          <cell r="Q53">
            <v>956.0789533670908</v>
          </cell>
        </row>
        <row r="54">
          <cell r="I54">
            <v>1071.0974385658687</v>
          </cell>
          <cell r="J54">
            <v>1101.3654609865996</v>
          </cell>
          <cell r="K54">
            <v>1112.105727006859</v>
          </cell>
          <cell r="L54">
            <v>1120.8932173870712</v>
          </cell>
          <cell r="M54">
            <v>1911.767351606172</v>
          </cell>
          <cell r="N54">
            <v>1989.8783772080585</v>
          </cell>
          <cell r="O54">
            <v>2050.219144485516</v>
          </cell>
          <cell r="P54">
            <v>1775.951805840892</v>
          </cell>
          <cell r="Q54">
            <v>1952.7756400471626</v>
          </cell>
        </row>
        <row r="55">
          <cell r="H55">
            <v>21299.80265503242</v>
          </cell>
          <cell r="I55">
            <v>21547.512244972408</v>
          </cell>
          <cell r="J55">
            <v>21698.364163166047</v>
          </cell>
          <cell r="K55">
            <v>21716.32969905448</v>
          </cell>
          <cell r="L55">
            <v>21843.845948349564</v>
          </cell>
          <cell r="M55">
            <v>21911.21670793119</v>
          </cell>
          <cell r="N55">
            <v>22033.85101812615</v>
          </cell>
          <cell r="O55">
            <v>22156.485328321112</v>
          </cell>
          <cell r="P55">
            <v>22279.119638516077</v>
          </cell>
          <cell r="Q55">
            <v>22528.391448968094</v>
          </cell>
        </row>
      </sheetData>
      <sheetData sheetId="6">
        <row r="4">
          <cell r="C4">
            <v>64028.8769900324</v>
          </cell>
          <cell r="D4">
            <v>65448.251964000665</v>
          </cell>
          <cell r="E4">
            <v>65420.81546625801</v>
          </cell>
          <cell r="F4">
            <v>68349.78364876474</v>
          </cell>
          <cell r="G4">
            <v>69046.33871956958</v>
          </cell>
          <cell r="H4">
            <v>92369.02166012686</v>
          </cell>
          <cell r="I4">
            <v>151203.9060027618</v>
          </cell>
          <cell r="J4">
            <v>151403.47967317462</v>
          </cell>
          <cell r="K4">
            <v>157225.1920500652</v>
          </cell>
          <cell r="L4">
            <v>154103.19199553982</v>
          </cell>
          <cell r="M4">
            <v>370599.03027231654</v>
          </cell>
          <cell r="N4">
            <v>369990.0571889678</v>
          </cell>
          <cell r="O4">
            <v>375917.707644331</v>
          </cell>
          <cell r="P4">
            <v>349127.57863852393</v>
          </cell>
          <cell r="Q4">
            <v>80750.39715697424</v>
          </cell>
        </row>
        <row r="5">
          <cell r="C5">
            <v>30792.63559642969</v>
          </cell>
          <cell r="D5">
            <v>33630.31151776422</v>
          </cell>
          <cell r="E5">
            <v>33486.97778578476</v>
          </cell>
          <cell r="F5">
            <v>33941.87687113375</v>
          </cell>
          <cell r="G5">
            <v>34686.177306337726</v>
          </cell>
          <cell r="H5">
            <v>56022.00867192902</v>
          </cell>
          <cell r="I5">
            <v>104828.80427022977</v>
          </cell>
          <cell r="J5">
            <v>104384.64545090105</v>
          </cell>
          <cell r="K5">
            <v>109919.39744748671</v>
          </cell>
          <cell r="L5">
            <v>107523.92756984087</v>
          </cell>
          <cell r="M5">
            <v>108344.48389378868</v>
          </cell>
          <cell r="N5">
            <v>106647.8147789337</v>
          </cell>
          <cell r="O5">
            <v>106763.80965195251</v>
          </cell>
          <cell r="P5">
            <v>101900.22664285105</v>
          </cell>
          <cell r="Q5">
            <v>56021.325200455</v>
          </cell>
        </row>
        <row r="6">
          <cell r="C6">
            <v>48852.58818705987</v>
          </cell>
          <cell r="D6">
            <v>47912.717271505164</v>
          </cell>
          <cell r="E6">
            <v>47159.33642957497</v>
          </cell>
          <cell r="F6">
            <v>50296.37285652873</v>
          </cell>
          <cell r="G6">
            <v>50808.3906293491</v>
          </cell>
          <cell r="H6">
            <v>73906.99256521097</v>
          </cell>
          <cell r="I6">
            <v>132189.72959562257</v>
          </cell>
          <cell r="J6">
            <v>134068.98323282198</v>
          </cell>
          <cell r="K6">
            <v>140963.06235244448</v>
          </cell>
          <cell r="L6">
            <v>138749.493525669</v>
          </cell>
          <cell r="M6">
            <v>354753.72053506377</v>
          </cell>
          <cell r="N6">
            <v>353289.5293601565</v>
          </cell>
          <cell r="O6">
            <v>360997.3300889866</v>
          </cell>
          <cell r="P6">
            <v>323986.0804668268</v>
          </cell>
          <cell r="Q6">
            <v>56279.189223723224</v>
          </cell>
        </row>
        <row r="7">
          <cell r="C7">
            <v>1839.514652924427</v>
          </cell>
          <cell r="D7">
            <v>1839.514652924427</v>
          </cell>
          <cell r="E7">
            <v>1865.388930155052</v>
          </cell>
          <cell r="F7">
            <v>1867.536983359104</v>
          </cell>
          <cell r="G7">
            <v>1870.7590631651817</v>
          </cell>
          <cell r="H7">
            <v>1877.9843330333563</v>
          </cell>
          <cell r="I7">
            <v>13429.72627051435</v>
          </cell>
          <cell r="J7">
            <v>13359.035792344643</v>
          </cell>
          <cell r="K7">
            <v>18561.230097430285</v>
          </cell>
          <cell r="L7">
            <v>18581.441325304775</v>
          </cell>
          <cell r="M7">
            <v>18062.68647652624</v>
          </cell>
          <cell r="N7">
            <v>15034.907846633116</v>
          </cell>
          <cell r="O7">
            <v>15332.70613174031</v>
          </cell>
          <cell r="P7">
            <v>8405.62510380101</v>
          </cell>
          <cell r="Q7">
            <v>2804.9669293637444</v>
          </cell>
        </row>
        <row r="8">
          <cell r="C8">
            <v>15616.346793457158</v>
          </cell>
          <cell r="D8">
            <v>16094.776825268713</v>
          </cell>
          <cell r="E8">
            <v>15225.498749101718</v>
          </cell>
          <cell r="F8">
            <v>15888.46607889773</v>
          </cell>
          <cell r="G8">
            <v>16448.22921611725</v>
          </cell>
          <cell r="H8">
            <v>16260.17692198071</v>
          </cell>
          <cell r="I8">
            <v>59837.43935623516</v>
          </cell>
          <cell r="J8">
            <v>60806.211351262566</v>
          </cell>
          <cell r="K8">
            <v>67493.68680816807</v>
          </cell>
          <cell r="L8">
            <v>65694.00877830062</v>
          </cell>
          <cell r="M8">
            <v>64983.686639233456</v>
          </cell>
          <cell r="N8">
            <v>62302.62332423069</v>
          </cell>
          <cell r="O8">
            <v>63960.72512019475</v>
          </cell>
          <cell r="P8">
            <v>48849.366107253794</v>
          </cell>
          <cell r="Q8">
            <v>2804.9669293637444</v>
          </cell>
        </row>
        <row r="9">
          <cell r="C9">
            <v>33236.24139360271</v>
          </cell>
          <cell r="D9">
            <v>31817.94044623645</v>
          </cell>
          <cell r="E9">
            <v>31933.837680473254</v>
          </cell>
          <cell r="F9">
            <v>34407.906777631004</v>
          </cell>
          <cell r="G9">
            <v>34360.16141323185</v>
          </cell>
          <cell r="H9">
            <v>36347.012988197836</v>
          </cell>
          <cell r="I9">
            <v>46375.10173253203</v>
          </cell>
          <cell r="J9">
            <v>47018.834222273574</v>
          </cell>
          <cell r="K9">
            <v>47305.794602578506</v>
          </cell>
          <cell r="L9">
            <v>46579.26442569896</v>
          </cell>
          <cell r="M9">
            <v>262254.5463785278</v>
          </cell>
          <cell r="N9">
            <v>263342.2424100341</v>
          </cell>
          <cell r="O9">
            <v>269153.89799237845</v>
          </cell>
          <cell r="P9">
            <v>247227.3519956729</v>
          </cell>
          <cell r="Q9">
            <v>24729.071956519245</v>
          </cell>
        </row>
        <row r="10">
          <cell r="C10">
            <v>15176.288802972529</v>
          </cell>
          <cell r="D10">
            <v>17535.53469249551</v>
          </cell>
          <cell r="E10">
            <v>18261.479036683042</v>
          </cell>
          <cell r="F10">
            <v>18053.410792236016</v>
          </cell>
          <cell r="G10">
            <v>18237.948090220474</v>
          </cell>
          <cell r="H10">
            <v>39761.83174994831</v>
          </cell>
          <cell r="I10">
            <v>44991.364913994614</v>
          </cell>
          <cell r="J10">
            <v>43578.434099638485</v>
          </cell>
          <cell r="K10">
            <v>42425.71063931864</v>
          </cell>
          <cell r="L10">
            <v>41829.91879154026</v>
          </cell>
          <cell r="M10">
            <v>43360.79725455523</v>
          </cell>
          <cell r="N10">
            <v>44345.191454703</v>
          </cell>
          <cell r="O10">
            <v>42803.08453175776</v>
          </cell>
          <cell r="P10">
            <v>53050.86053559726</v>
          </cell>
          <cell r="Q10">
            <v>53216.35827109126</v>
          </cell>
        </row>
        <row r="11">
          <cell r="C11">
            <v>15616.346793457158</v>
          </cell>
          <cell r="D11">
            <v>16094.776825268713</v>
          </cell>
          <cell r="E11">
            <v>15225.498749101718</v>
          </cell>
          <cell r="F11">
            <v>15888.46607889773</v>
          </cell>
          <cell r="G11">
            <v>16448.22921611725</v>
          </cell>
          <cell r="H11">
            <v>16260.17692198071</v>
          </cell>
          <cell r="I11">
            <v>59837.43935623516</v>
          </cell>
          <cell r="J11">
            <v>60806.211351262566</v>
          </cell>
          <cell r="K11">
            <v>67493.68680816807</v>
          </cell>
          <cell r="L11">
            <v>65694.00877830062</v>
          </cell>
          <cell r="M11">
            <v>64983.686639233456</v>
          </cell>
          <cell r="N11">
            <v>62302.62332423069</v>
          </cell>
          <cell r="O11">
            <v>63960.72512019475</v>
          </cell>
          <cell r="P11">
            <v>48849.366107253794</v>
          </cell>
          <cell r="Q11">
            <v>2804.9669293637444</v>
          </cell>
        </row>
        <row r="12">
          <cell r="C12">
            <v>0</v>
          </cell>
          <cell r="D12">
            <v>0</v>
          </cell>
          <cell r="E12">
            <v>25.874277230624905</v>
          </cell>
          <cell r="F12">
            <v>28.02233043467678</v>
          </cell>
          <cell r="G12">
            <v>31.2444102407546</v>
          </cell>
          <cell r="H12">
            <v>38.469680108929104</v>
          </cell>
          <cell r="I12">
            <v>34.173573700825344</v>
          </cell>
          <cell r="J12">
            <v>46.76897657912954</v>
          </cell>
          <cell r="K12">
            <v>76.06061117983698</v>
          </cell>
          <cell r="L12">
            <v>41.30120478699749</v>
          </cell>
          <cell r="M12">
            <v>39.25079036494797</v>
          </cell>
          <cell r="N12">
            <v>143.91956467147588</v>
          </cell>
          <cell r="O12">
            <v>143.91956467147588</v>
          </cell>
          <cell r="P12">
            <v>65.71090028758702</v>
          </cell>
          <cell r="Q12">
            <v>132.6911047412047</v>
          </cell>
        </row>
        <row r="13">
          <cell r="C13">
            <v>0</v>
          </cell>
          <cell r="D13">
            <v>0</v>
          </cell>
          <cell r="E13">
            <v>0</v>
          </cell>
          <cell r="F13">
            <v>0</v>
          </cell>
          <cell r="G13">
            <v>0</v>
          </cell>
          <cell r="H13">
            <v>0</v>
          </cell>
          <cell r="I13">
            <v>683.4714740165069</v>
          </cell>
          <cell r="J13">
            <v>963.49950079927</v>
          </cell>
          <cell r="K13">
            <v>1214.6264481093351</v>
          </cell>
          <cell r="L13">
            <v>1285.9027589710565</v>
          </cell>
          <cell r="M13">
            <v>1361.0846211128721</v>
          </cell>
          <cell r="N13">
            <v>1671.5759478803711</v>
          </cell>
          <cell r="O13">
            <v>1722.3481145215974</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0</v>
          </cell>
          <cell r="D15">
            <v>0</v>
          </cell>
          <cell r="E15">
            <v>0</v>
          </cell>
          <cell r="F15">
            <v>0</v>
          </cell>
          <cell r="G15">
            <v>0</v>
          </cell>
          <cell r="H15">
            <v>0</v>
          </cell>
          <cell r="I15">
            <v>10872.56656987259</v>
          </cell>
          <cell r="J15">
            <v>10304.797052528877</v>
          </cell>
          <cell r="K15">
            <v>10919.042630105712</v>
          </cell>
          <cell r="L15">
            <v>10079.837298795444</v>
          </cell>
          <cell r="M15">
            <v>9220.420739610687</v>
          </cell>
          <cell r="N15">
            <v>5780.997004795619</v>
          </cell>
          <cell r="O15">
            <v>5034.548516387592</v>
          </cell>
          <cell r="P15">
            <v>5243.202593526632</v>
          </cell>
          <cell r="Q15">
            <v>0</v>
          </cell>
        </row>
        <row r="16">
          <cell r="C16">
            <v>1839.514652924427</v>
          </cell>
          <cell r="D16">
            <v>1839.514652924427</v>
          </cell>
          <cell r="E16">
            <v>1839.514652924427</v>
          </cell>
          <cell r="F16">
            <v>1839.514652924427</v>
          </cell>
          <cell r="G16">
            <v>1839.514652924427</v>
          </cell>
          <cell r="H16">
            <v>1839.514652924427</v>
          </cell>
          <cell r="I16">
            <v>1839.514652924427</v>
          </cell>
          <cell r="J16">
            <v>2043.9702624373651</v>
          </cell>
          <cell r="K16">
            <v>2043.9702624373651</v>
          </cell>
          <cell r="L16">
            <v>2043.9702624373651</v>
          </cell>
          <cell r="M16">
            <v>2247.9376780402913</v>
          </cell>
          <cell r="N16">
            <v>2247.9376780402913</v>
          </cell>
          <cell r="O16">
            <v>2247.9376780402913</v>
          </cell>
          <cell r="P16">
            <v>2247.9376780402913</v>
          </cell>
          <cell r="Q16">
            <v>2247.9376780402913</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0</v>
          </cell>
          <cell r="D20">
            <v>0</v>
          </cell>
          <cell r="E20">
            <v>0</v>
          </cell>
          <cell r="F20">
            <v>0</v>
          </cell>
          <cell r="G20">
            <v>0</v>
          </cell>
          <cell r="H20">
            <v>0</v>
          </cell>
          <cell r="I20">
            <v>0</v>
          </cell>
          <cell r="J20">
            <v>0</v>
          </cell>
          <cell r="K20">
            <v>4307.530145598033</v>
          </cell>
          <cell r="L20">
            <v>4547.916826887839</v>
          </cell>
          <cell r="M20">
            <v>4612.065506663388</v>
          </cell>
          <cell r="N20">
            <v>4548.014465669841</v>
          </cell>
          <cell r="O20">
            <v>4264.861997863003</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1277.017629808842</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582.5129734260686</v>
          </cell>
          <cell r="M23">
            <v>581.9271407340544</v>
          </cell>
          <cell r="N23">
            <v>642.4631855755165</v>
          </cell>
          <cell r="O23">
            <v>642.072630447507</v>
          </cell>
          <cell r="P23">
            <v>848.7739319464991</v>
          </cell>
          <cell r="Q23">
            <v>424.33814658224844</v>
          </cell>
        </row>
        <row r="24">
          <cell r="C24">
            <v>0</v>
          </cell>
          <cell r="D24">
            <v>0</v>
          </cell>
          <cell r="E24">
            <v>0</v>
          </cell>
          <cell r="F24">
            <v>0</v>
          </cell>
          <cell r="G24">
            <v>0</v>
          </cell>
          <cell r="H24">
            <v>0</v>
          </cell>
          <cell r="I24">
            <v>11867.115203348609</v>
          </cell>
          <cell r="J24">
            <v>11640.593229103139</v>
          </cell>
          <cell r="K24">
            <v>12762.462834310234</v>
          </cell>
          <cell r="L24">
            <v>10725.522564177038</v>
          </cell>
          <cell r="M24">
            <v>11072.921350541428</v>
          </cell>
          <cell r="N24">
            <v>10974.989652193062</v>
          </cell>
          <cell r="O24">
            <v>11409.57987088556</v>
          </cell>
          <cell r="P24">
            <v>0</v>
          </cell>
          <cell r="Q24">
            <v>0</v>
          </cell>
        </row>
        <row r="25">
          <cell r="C25">
            <v>13776.832140532732</v>
          </cell>
          <cell r="D25">
            <v>14255.262172344286</v>
          </cell>
          <cell r="E25">
            <v>13360.109818946667</v>
          </cell>
          <cell r="F25">
            <v>14020.929095538626</v>
          </cell>
          <cell r="G25">
            <v>14577.47015295207</v>
          </cell>
          <cell r="H25">
            <v>14382.192588947353</v>
          </cell>
          <cell r="I25">
            <v>14104.996086842659</v>
          </cell>
          <cell r="J25">
            <v>14798.719632969412</v>
          </cell>
          <cell r="K25">
            <v>15431.809495472702</v>
          </cell>
          <cell r="L25">
            <v>15943.143796819051</v>
          </cell>
          <cell r="M25">
            <v>15416.577845480335</v>
          </cell>
          <cell r="N25">
            <v>14484.615671267824</v>
          </cell>
          <cell r="O25">
            <v>14722.46374422557</v>
          </cell>
          <cell r="P25">
            <v>16578.088796180386</v>
          </cell>
          <cell r="Q25">
            <v>0</v>
          </cell>
        </row>
        <row r="26">
          <cell r="C26">
            <v>0</v>
          </cell>
          <cell r="D26">
            <v>0</v>
          </cell>
          <cell r="E26">
            <v>0</v>
          </cell>
          <cell r="F26">
            <v>0</v>
          </cell>
          <cell r="G26">
            <v>0</v>
          </cell>
          <cell r="H26">
            <v>0</v>
          </cell>
          <cell r="I26">
            <v>20435.60179552955</v>
          </cell>
          <cell r="J26">
            <v>21007.862696845372</v>
          </cell>
          <cell r="K26">
            <v>20738.18438095486</v>
          </cell>
          <cell r="L26">
            <v>20443.901091999753</v>
          </cell>
          <cell r="M26">
            <v>20431.500966685453</v>
          </cell>
          <cell r="N26">
            <v>21808.1101541367</v>
          </cell>
          <cell r="O26">
            <v>22495.975373343314</v>
          </cell>
          <cell r="P26">
            <v>23865.652207272393</v>
          </cell>
          <cell r="Q26">
            <v>0</v>
          </cell>
        </row>
        <row r="27">
          <cell r="C27">
            <v>33236.24139360271</v>
          </cell>
          <cell r="D27">
            <v>31817.94044623645</v>
          </cell>
          <cell r="E27">
            <v>31933.837680473254</v>
          </cell>
          <cell r="F27">
            <v>34407.906777631004</v>
          </cell>
          <cell r="G27">
            <v>34360.16141323185</v>
          </cell>
          <cell r="H27">
            <v>36347.012988197836</v>
          </cell>
          <cell r="I27">
            <v>46375.10173253203</v>
          </cell>
          <cell r="J27">
            <v>47018.834222273574</v>
          </cell>
          <cell r="K27">
            <v>47305.794602578506</v>
          </cell>
          <cell r="L27">
            <v>46579.26442569896</v>
          </cell>
          <cell r="M27">
            <v>262254.5463785278</v>
          </cell>
          <cell r="N27">
            <v>263342.2424100341</v>
          </cell>
          <cell r="O27">
            <v>269153.89799237845</v>
          </cell>
          <cell r="P27">
            <v>247227.3519956729</v>
          </cell>
          <cell r="Q27">
            <v>24729.071956519245</v>
          </cell>
        </row>
        <row r="28">
          <cell r="C28">
            <v>0</v>
          </cell>
          <cell r="D28">
            <v>0</v>
          </cell>
          <cell r="E28">
            <v>0</v>
          </cell>
          <cell r="F28">
            <v>0</v>
          </cell>
          <cell r="G28">
            <v>0</v>
          </cell>
          <cell r="H28">
            <v>0</v>
          </cell>
          <cell r="I28">
            <v>8202.048243326093</v>
          </cell>
          <cell r="J28">
            <v>8224.70044075064</v>
          </cell>
          <cell r="K28">
            <v>8403.086495468948</v>
          </cell>
          <cell r="L28">
            <v>8716.311708132513</v>
          </cell>
          <cell r="M28">
            <v>9046.818985210495</v>
          </cell>
          <cell r="N28">
            <v>9289.256080922349</v>
          </cell>
          <cell r="O28">
            <v>9420.97079784353</v>
          </cell>
          <cell r="P28">
            <v>9716.328113400665</v>
          </cell>
          <cell r="Q28">
            <v>10035.509291766373</v>
          </cell>
        </row>
        <row r="29">
          <cell r="C29">
            <v>31029.604920349415</v>
          </cell>
          <cell r="D29">
            <v>29484.37355638009</v>
          </cell>
          <cell r="E29">
            <v>29658.85405981831</v>
          </cell>
          <cell r="F29">
            <v>32269.61745177936</v>
          </cell>
          <cell r="G29">
            <v>32192.5804527795</v>
          </cell>
          <cell r="H29">
            <v>34003.68222014124</v>
          </cell>
          <cell r="I29">
            <v>35937.125381351936</v>
          </cell>
          <cell r="J29">
            <v>36450.80301346634</v>
          </cell>
          <cell r="K29">
            <v>36491.03019165131</v>
          </cell>
          <cell r="L29">
            <v>35187.650090701834</v>
          </cell>
          <cell r="M29">
            <v>34555.43897723657</v>
          </cell>
          <cell r="N29">
            <v>35146.83707982485</v>
          </cell>
          <cell r="O29">
            <v>36071.769261733185</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14983.74512486388</v>
          </cell>
          <cell r="Q30">
            <v>14693.562664752872</v>
          </cell>
        </row>
        <row r="31">
          <cell r="C31">
            <v>2206.636473253294</v>
          </cell>
          <cell r="D31">
            <v>2333.566889856359</v>
          </cell>
          <cell r="E31">
            <v>2274.9836206549444</v>
          </cell>
          <cell r="F31">
            <v>2138.289325851643</v>
          </cell>
          <cell r="G31">
            <v>2167.58096045235</v>
          </cell>
          <cell r="H31">
            <v>2343.330768056595</v>
          </cell>
          <cell r="I31">
            <v>2235.928107854001</v>
          </cell>
          <cell r="J31">
            <v>2343.330768056595</v>
          </cell>
          <cell r="K31">
            <v>2411.6779154582455</v>
          </cell>
          <cell r="L31">
            <v>2675.3026268646126</v>
          </cell>
          <cell r="M31">
            <v>3846.96801089291</v>
          </cell>
          <cell r="N31">
            <v>4100.828844099041</v>
          </cell>
          <cell r="O31">
            <v>3973.898427495976</v>
          </cell>
          <cell r="P31">
            <v>4110.592722299277</v>
          </cell>
          <cell r="Q31">
            <v>0</v>
          </cell>
        </row>
        <row r="32">
          <cell r="C32">
            <v>0</v>
          </cell>
          <cell r="D32">
            <v>0</v>
          </cell>
          <cell r="E32">
            <v>0</v>
          </cell>
          <cell r="F32">
            <v>0</v>
          </cell>
          <cell r="G32">
            <v>0</v>
          </cell>
          <cell r="H32">
            <v>0</v>
          </cell>
          <cell r="I32">
            <v>0</v>
          </cell>
          <cell r="J32">
            <v>0</v>
          </cell>
          <cell r="K32">
            <v>0</v>
          </cell>
          <cell r="L32">
            <v>0</v>
          </cell>
          <cell r="M32">
            <v>214805.32040518787</v>
          </cell>
          <cell r="N32">
            <v>214805.32040518787</v>
          </cell>
          <cell r="O32">
            <v>219687.2595053058</v>
          </cell>
          <cell r="P32">
            <v>218416.6860351091</v>
          </cell>
          <cell r="Q32">
            <v>0</v>
          </cell>
        </row>
        <row r="33">
          <cell r="C33">
            <v>15176.288802972529</v>
          </cell>
          <cell r="D33">
            <v>17535.53469249551</v>
          </cell>
          <cell r="E33">
            <v>18261.479036683042</v>
          </cell>
          <cell r="F33">
            <v>18053.410792236016</v>
          </cell>
          <cell r="G33">
            <v>18237.948090220474</v>
          </cell>
          <cell r="H33">
            <v>39761.83174994831</v>
          </cell>
          <cell r="I33">
            <v>44991.364913994614</v>
          </cell>
          <cell r="J33">
            <v>43578.434099638485</v>
          </cell>
          <cell r="K33">
            <v>42425.71063931864</v>
          </cell>
          <cell r="L33">
            <v>41829.91879154026</v>
          </cell>
          <cell r="M33">
            <v>43360.79725455523</v>
          </cell>
          <cell r="N33">
            <v>44345.191454703</v>
          </cell>
          <cell r="O33">
            <v>42803.08453175776</v>
          </cell>
          <cell r="P33">
            <v>53050.86053559726</v>
          </cell>
          <cell r="Q33">
            <v>53216.35827109126</v>
          </cell>
        </row>
        <row r="34">
          <cell r="C34">
            <v>1533.0265162190249</v>
          </cell>
          <cell r="D34">
            <v>1533.0265162190249</v>
          </cell>
          <cell r="E34">
            <v>1533.0265162190249</v>
          </cell>
          <cell r="F34">
            <v>1533.0265162190249</v>
          </cell>
          <cell r="G34">
            <v>1533.0265162190249</v>
          </cell>
          <cell r="H34">
            <v>1533.0265162190249</v>
          </cell>
          <cell r="I34">
            <v>1533.0265162190249</v>
          </cell>
          <cell r="J34">
            <v>1533.0265162190249</v>
          </cell>
          <cell r="K34">
            <v>1171.6653840282975</v>
          </cell>
          <cell r="L34">
            <v>1171.6653840282975</v>
          </cell>
          <cell r="M34">
            <v>1150.6730458977904</v>
          </cell>
          <cell r="N34">
            <v>1074.0266020259394</v>
          </cell>
          <cell r="O34">
            <v>1464.581730035372</v>
          </cell>
          <cell r="P34">
            <v>1464.581730035372</v>
          </cell>
          <cell r="Q34">
            <v>1464.581730035372</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C36">
            <v>802.9813431873932</v>
          </cell>
          <cell r="D36">
            <v>1659.3711001300765</v>
          </cell>
          <cell r="E36">
            <v>1655.5631876319844</v>
          </cell>
          <cell r="F36">
            <v>1652.6340241719136</v>
          </cell>
          <cell r="G36">
            <v>1646.9709748157768</v>
          </cell>
          <cell r="H36">
            <v>1687.0028754367436</v>
          </cell>
          <cell r="I36">
            <v>1667.8656741642815</v>
          </cell>
          <cell r="J36">
            <v>1682.218575118628</v>
          </cell>
          <cell r="K36">
            <v>1726.058388237687</v>
          </cell>
          <cell r="L36">
            <v>1473.369220415584</v>
          </cell>
          <cell r="M36">
            <v>1447.5925819669617</v>
          </cell>
          <cell r="N36">
            <v>1375.2422445032144</v>
          </cell>
          <cell r="O36">
            <v>0</v>
          </cell>
          <cell r="P36">
            <v>0</v>
          </cell>
          <cell r="Q36">
            <v>0</v>
          </cell>
        </row>
        <row r="37">
          <cell r="C37">
            <v>0</v>
          </cell>
          <cell r="D37">
            <v>0</v>
          </cell>
          <cell r="E37">
            <v>0</v>
          </cell>
          <cell r="F37">
            <v>0</v>
          </cell>
          <cell r="G37">
            <v>0</v>
          </cell>
          <cell r="H37">
            <v>0</v>
          </cell>
          <cell r="I37">
            <v>0</v>
          </cell>
          <cell r="J37">
            <v>0</v>
          </cell>
          <cell r="K37">
            <v>0</v>
          </cell>
          <cell r="L37">
            <v>0</v>
          </cell>
          <cell r="M37">
            <v>0</v>
          </cell>
          <cell r="N37">
            <v>0</v>
          </cell>
          <cell r="O37">
            <v>1045.7113552452556</v>
          </cell>
          <cell r="P37">
            <v>975.4114322035578</v>
          </cell>
          <cell r="Q37">
            <v>1054.4988456254678</v>
          </cell>
        </row>
        <row r="38">
          <cell r="C38">
            <v>14.352900954346644</v>
          </cell>
          <cell r="D38">
            <v>20.015950310483415</v>
          </cell>
          <cell r="E38">
            <v>23.82386280857538</v>
          </cell>
          <cell r="F38">
            <v>24.800250628598963</v>
          </cell>
          <cell r="G38">
            <v>25.776638448622545</v>
          </cell>
          <cell r="H38">
            <v>25.776638448622545</v>
          </cell>
          <cell r="I38">
            <v>32.31843684278054</v>
          </cell>
          <cell r="J38">
            <v>32.31843684278054</v>
          </cell>
          <cell r="K38">
            <v>24.702611846596607</v>
          </cell>
          <cell r="L38">
            <v>30.365661202733378</v>
          </cell>
          <cell r="M38">
            <v>32.31843684278054</v>
          </cell>
          <cell r="N38">
            <v>33.58774100881119</v>
          </cell>
          <cell r="O38">
            <v>22.45691986054237</v>
          </cell>
          <cell r="P38">
            <v>23.92150159057774</v>
          </cell>
          <cell r="Q38">
            <v>22.164003514535295</v>
          </cell>
        </row>
        <row r="39">
          <cell r="C39">
            <v>1682.218575118628</v>
          </cell>
          <cell r="D39">
            <v>1603.0335229147156</v>
          </cell>
          <cell r="E39">
            <v>1434.3137076146409</v>
          </cell>
          <cell r="F39">
            <v>1266.4726413525873</v>
          </cell>
          <cell r="G39">
            <v>1245.4803032220802</v>
          </cell>
          <cell r="H39">
            <v>1317.92827946783</v>
          </cell>
          <cell r="I39">
            <v>1317.92827946783</v>
          </cell>
          <cell r="J39">
            <v>1407.5606813459947</v>
          </cell>
          <cell r="K39">
            <v>1460.9690951012847</v>
          </cell>
          <cell r="L39">
            <v>1312.1675913296908</v>
          </cell>
          <cell r="M39">
            <v>1699.4030007510432</v>
          </cell>
          <cell r="N39">
            <v>1448.7642473509898</v>
          </cell>
          <cell r="O39">
            <v>0</v>
          </cell>
          <cell r="P39">
            <v>476.86781129951714</v>
          </cell>
          <cell r="Q39">
            <v>0</v>
          </cell>
        </row>
        <row r="40">
          <cell r="C40">
            <v>0</v>
          </cell>
          <cell r="D40">
            <v>0</v>
          </cell>
          <cell r="E40">
            <v>0</v>
          </cell>
          <cell r="F40">
            <v>0</v>
          </cell>
          <cell r="G40">
            <v>0</v>
          </cell>
          <cell r="H40">
            <v>0</v>
          </cell>
          <cell r="I40">
            <v>0</v>
          </cell>
          <cell r="J40">
            <v>0</v>
          </cell>
          <cell r="K40">
            <v>0</v>
          </cell>
          <cell r="L40">
            <v>0</v>
          </cell>
          <cell r="M40">
            <v>0</v>
          </cell>
          <cell r="N40">
            <v>0</v>
          </cell>
          <cell r="O40">
            <v>769.6865185245891</v>
          </cell>
          <cell r="P40">
            <v>606.8250301446558</v>
          </cell>
          <cell r="Q40">
            <v>1065.2391116457272</v>
          </cell>
        </row>
        <row r="41">
          <cell r="C41">
            <v>0</v>
          </cell>
          <cell r="D41">
            <v>0</v>
          </cell>
          <cell r="E41">
            <v>0</v>
          </cell>
          <cell r="F41">
            <v>0</v>
          </cell>
          <cell r="G41">
            <v>0</v>
          </cell>
          <cell r="H41">
            <v>0</v>
          </cell>
          <cell r="I41">
            <v>0</v>
          </cell>
          <cell r="J41">
            <v>0</v>
          </cell>
          <cell r="K41">
            <v>0</v>
          </cell>
          <cell r="L41">
            <v>0</v>
          </cell>
          <cell r="M41">
            <v>0</v>
          </cell>
          <cell r="N41">
            <v>0</v>
          </cell>
          <cell r="O41">
            <v>0</v>
          </cell>
          <cell r="P41">
            <v>109.64835218864818</v>
          </cell>
          <cell r="Q41">
            <v>0</v>
          </cell>
        </row>
        <row r="42">
          <cell r="C42">
            <v>2483.735336575986</v>
          </cell>
          <cell r="D42">
            <v>2668.7608284704543</v>
          </cell>
          <cell r="E42">
            <v>2802.3306822496806</v>
          </cell>
          <cell r="F42">
            <v>2746.9694928543436</v>
          </cell>
          <cell r="G42">
            <v>2498.966986568354</v>
          </cell>
          <cell r="H42">
            <v>1433.0444034486102</v>
          </cell>
          <cell r="I42">
            <v>1419.7655290962896</v>
          </cell>
          <cell r="J42">
            <v>1354.5428227187142</v>
          </cell>
          <cell r="K42">
            <v>1347.903385542554</v>
          </cell>
          <cell r="L42">
            <v>1337.4560358683016</v>
          </cell>
          <cell r="M42">
            <v>1155.6526237799108</v>
          </cell>
          <cell r="N42">
            <v>1324.5677166439905</v>
          </cell>
          <cell r="O42">
            <v>2278.791533153036</v>
          </cell>
          <cell r="P42">
            <v>0</v>
          </cell>
          <cell r="Q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C45">
            <v>0</v>
          </cell>
          <cell r="D45">
            <v>0</v>
          </cell>
          <cell r="E45">
            <v>0</v>
          </cell>
          <cell r="F45">
            <v>0</v>
          </cell>
          <cell r="G45">
            <v>0</v>
          </cell>
          <cell r="H45">
            <v>0</v>
          </cell>
          <cell r="I45">
            <v>0</v>
          </cell>
          <cell r="J45">
            <v>0</v>
          </cell>
          <cell r="K45">
            <v>0</v>
          </cell>
          <cell r="L45">
            <v>0</v>
          </cell>
          <cell r="M45">
            <v>0</v>
          </cell>
          <cell r="N45">
            <v>0</v>
          </cell>
          <cell r="O45">
            <v>2104.8968624068366</v>
          </cell>
          <cell r="P45">
            <v>1786.7897106431537</v>
          </cell>
          <cell r="Q45">
            <v>1965.761598053476</v>
          </cell>
        </row>
        <row r="46">
          <cell r="C46">
            <v>0</v>
          </cell>
          <cell r="D46">
            <v>0</v>
          </cell>
          <cell r="E46">
            <v>0</v>
          </cell>
          <cell r="F46">
            <v>0</v>
          </cell>
          <cell r="G46">
            <v>0</v>
          </cell>
          <cell r="H46">
            <v>0</v>
          </cell>
          <cell r="I46">
            <v>0</v>
          </cell>
          <cell r="J46">
            <v>0</v>
          </cell>
          <cell r="K46">
            <v>0</v>
          </cell>
          <cell r="L46">
            <v>0</v>
          </cell>
          <cell r="M46">
            <v>0</v>
          </cell>
          <cell r="N46">
            <v>0</v>
          </cell>
          <cell r="O46">
            <v>0</v>
          </cell>
          <cell r="P46">
            <v>899.5460985877253</v>
          </cell>
          <cell r="Q46">
            <v>878.4561216752161</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C48">
            <v>0</v>
          </cell>
          <cell r="D48">
            <v>0</v>
          </cell>
          <cell r="E48">
            <v>0</v>
          </cell>
          <cell r="F48">
            <v>0</v>
          </cell>
          <cell r="G48">
            <v>0</v>
          </cell>
          <cell r="H48">
            <v>0</v>
          </cell>
          <cell r="I48">
            <v>3358.578823317115</v>
          </cell>
          <cell r="J48">
            <v>3444.208035133183</v>
          </cell>
          <cell r="K48">
            <v>3335.145515636549</v>
          </cell>
          <cell r="L48">
            <v>3511.4811559328077</v>
          </cell>
          <cell r="M48">
            <v>3692.5034577651795</v>
          </cell>
          <cell r="N48">
            <v>3620.934230557451</v>
          </cell>
          <cell r="O48">
            <v>3676.0025036067814</v>
          </cell>
          <cell r="P48">
            <v>3854.290919543087</v>
          </cell>
          <cell r="Q48">
            <v>4263.983248824981</v>
          </cell>
        </row>
        <row r="49">
          <cell r="C49">
            <v>1816.6671779358755</v>
          </cell>
          <cell r="D49">
            <v>2911.4908405283168</v>
          </cell>
          <cell r="E49">
            <v>2546.224157057495</v>
          </cell>
          <cell r="F49">
            <v>2659.680421744235</v>
          </cell>
          <cell r="G49">
            <v>3059.315956479887</v>
          </cell>
          <cell r="H49">
            <v>3347.2527246048408</v>
          </cell>
          <cell r="I49">
            <v>4246.505906846559</v>
          </cell>
          <cell r="J49">
            <v>3573.2865049403003</v>
          </cell>
          <cell r="K49">
            <v>2978.1781286359274</v>
          </cell>
          <cell r="L49">
            <v>2317.358852043968</v>
          </cell>
          <cell r="M49">
            <v>2645.425159571891</v>
          </cell>
          <cell r="N49">
            <v>2810.5323399378785</v>
          </cell>
          <cell r="O49">
            <v>3254.8864368306104</v>
          </cell>
          <cell r="P49">
            <v>13374.462719901016</v>
          </cell>
          <cell r="Q49">
            <v>13265.204922840376</v>
          </cell>
        </row>
        <row r="50">
          <cell r="C50">
            <v>3906.137112786339</v>
          </cell>
          <cell r="D50">
            <v>3783.9909965013894</v>
          </cell>
          <cell r="E50">
            <v>4351.467597499095</v>
          </cell>
          <cell r="F50">
            <v>4351.467597499095</v>
          </cell>
          <cell r="G50">
            <v>4200.225124177442</v>
          </cell>
          <cell r="H50">
            <v>5130.820355441917</v>
          </cell>
          <cell r="I50">
            <v>4665.571559200681</v>
          </cell>
          <cell r="J50">
            <v>4137.248109785921</v>
          </cell>
          <cell r="K50">
            <v>3870.6942349194833</v>
          </cell>
          <cell r="L50">
            <v>3853.802725633075</v>
          </cell>
          <cell r="M50">
            <v>3856.731889093146</v>
          </cell>
          <cell r="N50">
            <v>3849.897174352981</v>
          </cell>
          <cell r="O50">
            <v>3898.71656535416</v>
          </cell>
          <cell r="P50">
            <v>3990.4970204363763</v>
          </cell>
          <cell r="Q50">
            <v>3799.222646493757</v>
          </cell>
        </row>
        <row r="51">
          <cell r="C51">
            <v>2937.169840194937</v>
          </cell>
          <cell r="D51">
            <v>3355.8449374210486</v>
          </cell>
          <cell r="E51">
            <v>3914.729325602547</v>
          </cell>
          <cell r="F51">
            <v>3818.359847766219</v>
          </cell>
          <cell r="G51">
            <v>4028.1855902892867</v>
          </cell>
          <cell r="H51">
            <v>3987.1773018482963</v>
          </cell>
          <cell r="I51">
            <v>4131.194505301774</v>
          </cell>
          <cell r="J51">
            <v>3614.294793381291</v>
          </cell>
          <cell r="K51">
            <v>3681.958469308925</v>
          </cell>
          <cell r="L51">
            <v>3857.512999349165</v>
          </cell>
          <cell r="M51">
            <v>3857.512999349165</v>
          </cell>
          <cell r="N51">
            <v>4783.909762987539</v>
          </cell>
          <cell r="O51">
            <v>0</v>
          </cell>
          <cell r="P51">
            <v>0</v>
          </cell>
          <cell r="Q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476.86781129951714</v>
          </cell>
          <cell r="Q52">
            <v>0</v>
          </cell>
        </row>
        <row r="53">
          <cell r="C53">
            <v>0</v>
          </cell>
          <cell r="D53">
            <v>0</v>
          </cell>
          <cell r="E53">
            <v>0</v>
          </cell>
          <cell r="F53">
            <v>0</v>
          </cell>
          <cell r="G53">
            <v>0</v>
          </cell>
          <cell r="H53">
            <v>0</v>
          </cell>
          <cell r="I53">
            <v>0</v>
          </cell>
          <cell r="J53">
            <v>0</v>
          </cell>
          <cell r="K53">
            <v>0</v>
          </cell>
          <cell r="L53">
            <v>0</v>
          </cell>
          <cell r="M53">
            <v>0</v>
          </cell>
          <cell r="N53">
            <v>0</v>
          </cell>
          <cell r="O53">
            <v>80.64963393394781</v>
          </cell>
          <cell r="P53">
            <v>956.0789533670908</v>
          </cell>
          <cell r="Q53">
            <v>956.0789533670908</v>
          </cell>
        </row>
        <row r="54">
          <cell r="C54">
            <v>0</v>
          </cell>
          <cell r="D54">
            <v>0</v>
          </cell>
          <cell r="E54">
            <v>0</v>
          </cell>
          <cell r="F54">
            <v>0</v>
          </cell>
          <cell r="G54">
            <v>0</v>
          </cell>
          <cell r="H54">
            <v>0</v>
          </cell>
          <cell r="I54">
            <v>1071.0974385658687</v>
          </cell>
          <cell r="J54">
            <v>1101.3654609865996</v>
          </cell>
          <cell r="K54">
            <v>1112.105727006859</v>
          </cell>
          <cell r="L54">
            <v>1120.8932173870712</v>
          </cell>
          <cell r="M54">
            <v>1911.767351606172</v>
          </cell>
          <cell r="N54">
            <v>1989.8783772080585</v>
          </cell>
          <cell r="O54">
            <v>2050.219144485516</v>
          </cell>
          <cell r="P54">
            <v>1775.951805840892</v>
          </cell>
          <cell r="Q54">
            <v>1952.7756400471626</v>
          </cell>
        </row>
        <row r="55">
          <cell r="C55">
            <v>0</v>
          </cell>
          <cell r="D55">
            <v>0</v>
          </cell>
          <cell r="E55">
            <v>0</v>
          </cell>
          <cell r="F55">
            <v>0</v>
          </cell>
          <cell r="G55">
            <v>0</v>
          </cell>
          <cell r="H55">
            <v>21299.80265503242</v>
          </cell>
          <cell r="I55">
            <v>21547.512244972408</v>
          </cell>
          <cell r="J55">
            <v>21698.364163166047</v>
          </cell>
          <cell r="K55">
            <v>21716.32969905448</v>
          </cell>
          <cell r="L55">
            <v>21843.845948349564</v>
          </cell>
          <cell r="M55">
            <v>21911.21670793119</v>
          </cell>
          <cell r="N55">
            <v>22033.85101812615</v>
          </cell>
          <cell r="O55">
            <v>22156.485328321112</v>
          </cell>
          <cell r="P55">
            <v>22279.119638516077</v>
          </cell>
          <cell r="Q55">
            <v>22528.391448968094</v>
          </cell>
        </row>
      </sheetData>
      <sheetData sheetId="8">
        <row r="4">
          <cell r="C4">
            <v>301721.98</v>
          </cell>
          <cell r="D4">
            <v>288428.98</v>
          </cell>
          <cell r="E4">
            <v>274877.98</v>
          </cell>
          <cell r="F4">
            <v>305432.98</v>
          </cell>
          <cell r="G4">
            <v>318014.68</v>
          </cell>
          <cell r="H4">
            <v>336992.98</v>
          </cell>
          <cell r="I4">
            <v>489480.35</v>
          </cell>
          <cell r="J4">
            <v>484779.27</v>
          </cell>
          <cell r="K4">
            <v>499514.27999999997</v>
          </cell>
          <cell r="L4">
            <v>511627.3</v>
          </cell>
          <cell r="M4">
            <v>1054602.77</v>
          </cell>
          <cell r="N4">
            <v>939978.69</v>
          </cell>
          <cell r="O4">
            <v>956917.89</v>
          </cell>
          <cell r="P4">
            <v>785474.8600000001</v>
          </cell>
          <cell r="Q4">
            <v>141324.49</v>
          </cell>
        </row>
        <row r="5">
          <cell r="C5">
            <v>132884.98</v>
          </cell>
          <cell r="D5">
            <v>133541.98</v>
          </cell>
          <cell r="E5">
            <v>135197.98</v>
          </cell>
          <cell r="F5">
            <v>138787.98</v>
          </cell>
          <cell r="G5">
            <v>141697.68</v>
          </cell>
          <cell r="H5">
            <v>158586.98</v>
          </cell>
          <cell r="I5">
            <v>282243.36</v>
          </cell>
          <cell r="J5">
            <v>279439.27</v>
          </cell>
          <cell r="K5">
            <v>293937.27999999997</v>
          </cell>
          <cell r="L5">
            <v>308708.3</v>
          </cell>
          <cell r="M5">
            <v>332691.78</v>
          </cell>
          <cell r="N5">
            <v>261820.78999999998</v>
          </cell>
          <cell r="O5">
            <v>257166.09</v>
          </cell>
          <cell r="P5">
            <v>234588.07</v>
          </cell>
          <cell r="Q5">
            <v>94128.49</v>
          </cell>
        </row>
        <row r="6">
          <cell r="C6">
            <v>218661.99</v>
          </cell>
          <cell r="D6">
            <v>201524</v>
          </cell>
          <cell r="E6">
            <v>182679</v>
          </cell>
          <cell r="F6">
            <v>211008</v>
          </cell>
          <cell r="G6">
            <v>222630</v>
          </cell>
          <cell r="H6">
            <v>242660.99</v>
          </cell>
          <cell r="I6">
            <v>396553.97</v>
          </cell>
          <cell r="J6">
            <v>396133.99</v>
          </cell>
          <cell r="K6">
            <v>413823.98</v>
          </cell>
          <cell r="L6">
            <v>427951</v>
          </cell>
          <cell r="M6">
            <v>981310.98</v>
          </cell>
          <cell r="N6">
            <v>871539.89</v>
          </cell>
          <cell r="O6">
            <v>909673.79</v>
          </cell>
          <cell r="P6">
            <v>727720.76</v>
          </cell>
          <cell r="Q6">
            <v>93032.99</v>
          </cell>
        </row>
        <row r="7">
          <cell r="C7">
            <v>2706</v>
          </cell>
          <cell r="D7">
            <v>2727</v>
          </cell>
          <cell r="E7">
            <v>5343</v>
          </cell>
          <cell r="F7">
            <v>5955</v>
          </cell>
          <cell r="G7">
            <v>5769</v>
          </cell>
          <cell r="H7">
            <v>6295</v>
          </cell>
          <cell r="I7">
            <v>49947</v>
          </cell>
          <cell r="J7">
            <v>50356</v>
          </cell>
          <cell r="K7">
            <v>62053.99</v>
          </cell>
          <cell r="L7">
            <v>74181.98999999999</v>
          </cell>
          <cell r="M7">
            <v>112619</v>
          </cell>
          <cell r="N7">
            <v>60409</v>
          </cell>
          <cell r="O7">
            <v>73431</v>
          </cell>
          <cell r="P7">
            <v>47596</v>
          </cell>
          <cell r="Q7">
            <v>15274</v>
          </cell>
        </row>
        <row r="8">
          <cell r="C8">
            <v>49824.99</v>
          </cell>
          <cell r="D8">
            <v>46637</v>
          </cell>
          <cell r="E8">
            <v>42999</v>
          </cell>
          <cell r="F8">
            <v>44363</v>
          </cell>
          <cell r="G8">
            <v>46313</v>
          </cell>
          <cell r="H8">
            <v>47951.99</v>
          </cell>
          <cell r="I8">
            <v>156751.97999999998</v>
          </cell>
          <cell r="J8">
            <v>158974</v>
          </cell>
          <cell r="K8">
            <v>175862.97999999998</v>
          </cell>
          <cell r="L8">
            <v>193387.99999999997</v>
          </cell>
          <cell r="M8">
            <v>225492.99</v>
          </cell>
          <cell r="N8">
            <v>162243.99</v>
          </cell>
          <cell r="O8">
            <v>178282</v>
          </cell>
          <cell r="P8">
            <v>143839.98</v>
          </cell>
          <cell r="Q8">
            <v>15274</v>
          </cell>
        </row>
        <row r="9">
          <cell r="C9">
            <v>168837</v>
          </cell>
          <cell r="D9">
            <v>154887</v>
          </cell>
          <cell r="E9">
            <v>139680</v>
          </cell>
          <cell r="F9">
            <v>166645</v>
          </cell>
          <cell r="G9">
            <v>176317</v>
          </cell>
          <cell r="H9">
            <v>178406</v>
          </cell>
          <cell r="I9">
            <v>207236.99</v>
          </cell>
          <cell r="J9">
            <v>205340</v>
          </cell>
          <cell r="K9">
            <v>205577</v>
          </cell>
          <cell r="L9">
            <v>202919</v>
          </cell>
          <cell r="M9">
            <v>721910.99</v>
          </cell>
          <cell r="N9">
            <v>678157.9</v>
          </cell>
          <cell r="O9">
            <v>699751.8</v>
          </cell>
          <cell r="P9">
            <v>550886.79</v>
          </cell>
          <cell r="Q9">
            <v>47196</v>
          </cell>
        </row>
        <row r="10">
          <cell r="C10">
            <v>83059.99</v>
          </cell>
          <cell r="D10">
            <v>86904.98000000001</v>
          </cell>
          <cell r="E10">
            <v>92198.98000000001</v>
          </cell>
          <cell r="F10">
            <v>94424.98000000001</v>
          </cell>
          <cell r="G10">
            <v>95384.68000000001</v>
          </cell>
          <cell r="H10">
            <v>110634.99</v>
          </cell>
          <cell r="I10">
            <v>125491.38</v>
          </cell>
          <cell r="J10">
            <v>120465.27</v>
          </cell>
          <cell r="K10">
            <v>118074.3</v>
          </cell>
          <cell r="L10">
            <v>115320.3</v>
          </cell>
          <cell r="M10">
            <v>107198.79000000001</v>
          </cell>
          <cell r="N10">
            <v>99576.8</v>
          </cell>
          <cell r="O10">
            <v>78884.09</v>
          </cell>
          <cell r="P10">
            <v>90748.09000000001</v>
          </cell>
          <cell r="Q10">
            <v>78854.49</v>
          </cell>
        </row>
        <row r="11">
          <cell r="C11">
            <v>49824.99</v>
          </cell>
          <cell r="D11">
            <v>46637</v>
          </cell>
          <cell r="E11">
            <v>42999</v>
          </cell>
          <cell r="F11">
            <v>44363</v>
          </cell>
          <cell r="G11">
            <v>46313</v>
          </cell>
          <cell r="H11">
            <v>47951.99</v>
          </cell>
          <cell r="I11">
            <v>156751.97999999998</v>
          </cell>
          <cell r="J11">
            <v>158974</v>
          </cell>
          <cell r="K11">
            <v>175862.97999999998</v>
          </cell>
          <cell r="L11">
            <v>193387.99999999997</v>
          </cell>
          <cell r="M11">
            <v>225492.99</v>
          </cell>
          <cell r="N11">
            <v>162243.99</v>
          </cell>
          <cell r="O11">
            <v>178282</v>
          </cell>
          <cell r="P11">
            <v>143839.98</v>
          </cell>
          <cell r="Q11">
            <v>15274</v>
          </cell>
        </row>
        <row r="12">
          <cell r="C12">
            <v>0</v>
          </cell>
          <cell r="D12">
            <v>0</v>
          </cell>
          <cell r="E12">
            <v>2936</v>
          </cell>
          <cell r="F12">
            <v>3041</v>
          </cell>
          <cell r="G12">
            <v>3086</v>
          </cell>
          <cell r="H12">
            <v>3251</v>
          </cell>
          <cell r="I12">
            <v>3348</v>
          </cell>
          <cell r="J12">
            <v>3741</v>
          </cell>
          <cell r="K12">
            <v>3980</v>
          </cell>
          <cell r="L12">
            <v>4832</v>
          </cell>
          <cell r="M12">
            <v>5610</v>
          </cell>
          <cell r="N12">
            <v>4755</v>
          </cell>
          <cell r="O12">
            <v>4240</v>
          </cell>
          <cell r="P12">
            <v>4240</v>
          </cell>
          <cell r="Q12">
            <v>4340</v>
          </cell>
        </row>
        <row r="13">
          <cell r="C13">
            <v>0</v>
          </cell>
          <cell r="D13">
            <v>0</v>
          </cell>
          <cell r="E13">
            <v>0</v>
          </cell>
          <cell r="F13">
            <v>0</v>
          </cell>
          <cell r="G13">
            <v>0</v>
          </cell>
          <cell r="H13">
            <v>0</v>
          </cell>
          <cell r="I13">
            <v>2314</v>
          </cell>
          <cell r="J13">
            <v>2122</v>
          </cell>
          <cell r="K13">
            <v>2163</v>
          </cell>
          <cell r="L13">
            <v>2101</v>
          </cell>
          <cell r="M13">
            <v>2255</v>
          </cell>
          <cell r="N13">
            <v>2309</v>
          </cell>
          <cell r="O13">
            <v>2228</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0</v>
          </cell>
          <cell r="D15">
            <v>0</v>
          </cell>
          <cell r="E15">
            <v>0</v>
          </cell>
          <cell r="F15">
            <v>0</v>
          </cell>
          <cell r="G15">
            <v>0</v>
          </cell>
          <cell r="H15">
            <v>0</v>
          </cell>
          <cell r="I15">
            <v>41123</v>
          </cell>
          <cell r="J15">
            <v>41567</v>
          </cell>
          <cell r="K15">
            <v>43469.99</v>
          </cell>
          <cell r="L15">
            <v>48125.99</v>
          </cell>
          <cell r="M15">
            <v>84707</v>
          </cell>
          <cell r="N15">
            <v>33618</v>
          </cell>
          <cell r="O15">
            <v>32954</v>
          </cell>
          <cell r="P15">
            <v>33152</v>
          </cell>
          <cell r="Q15">
            <v>0</v>
          </cell>
        </row>
        <row r="16">
          <cell r="C16">
            <v>2706</v>
          </cell>
          <cell r="D16">
            <v>2727</v>
          </cell>
          <cell r="E16">
            <v>2407</v>
          </cell>
          <cell r="F16">
            <v>2914</v>
          </cell>
          <cell r="G16">
            <v>2683</v>
          </cell>
          <cell r="H16">
            <v>3044</v>
          </cell>
          <cell r="I16">
            <v>3162</v>
          </cell>
          <cell r="J16">
            <v>2926</v>
          </cell>
          <cell r="K16">
            <v>3102</v>
          </cell>
          <cell r="L16">
            <v>2491</v>
          </cell>
          <cell r="M16">
            <v>2492</v>
          </cell>
          <cell r="N16">
            <v>2546</v>
          </cell>
          <cell r="O16">
            <v>2852</v>
          </cell>
          <cell r="P16">
            <v>2779</v>
          </cell>
          <cell r="Q16">
            <v>2779</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0</v>
          </cell>
          <cell r="D20">
            <v>0</v>
          </cell>
          <cell r="E20">
            <v>0</v>
          </cell>
          <cell r="F20">
            <v>0</v>
          </cell>
          <cell r="G20">
            <v>0</v>
          </cell>
          <cell r="H20">
            <v>0</v>
          </cell>
          <cell r="I20">
            <v>0</v>
          </cell>
          <cell r="J20">
            <v>0</v>
          </cell>
          <cell r="K20">
            <v>9339</v>
          </cell>
          <cell r="L20">
            <v>10205</v>
          </cell>
          <cell r="M20">
            <v>11205</v>
          </cell>
          <cell r="N20">
            <v>10809</v>
          </cell>
          <cell r="O20">
            <v>10278</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14914</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6427</v>
          </cell>
          <cell r="M23">
            <v>6350</v>
          </cell>
          <cell r="N23">
            <v>6372</v>
          </cell>
          <cell r="O23">
            <v>5965</v>
          </cell>
          <cell r="P23">
            <v>7425</v>
          </cell>
          <cell r="Q23">
            <v>8155</v>
          </cell>
        </row>
        <row r="24">
          <cell r="C24">
            <v>0</v>
          </cell>
          <cell r="D24">
            <v>0</v>
          </cell>
          <cell r="E24">
            <v>0</v>
          </cell>
          <cell r="F24">
            <v>0</v>
          </cell>
          <cell r="G24">
            <v>0</v>
          </cell>
          <cell r="H24">
            <v>0</v>
          </cell>
          <cell r="I24">
            <v>13721</v>
          </cell>
          <cell r="J24">
            <v>13604</v>
          </cell>
          <cell r="K24">
            <v>14972</v>
          </cell>
          <cell r="L24">
            <v>16255</v>
          </cell>
          <cell r="M24">
            <v>16773</v>
          </cell>
          <cell r="N24">
            <v>15572</v>
          </cell>
          <cell r="O24">
            <v>12849</v>
          </cell>
          <cell r="P24">
            <v>0</v>
          </cell>
          <cell r="Q24">
            <v>0</v>
          </cell>
        </row>
        <row r="25">
          <cell r="C25">
            <v>47118.99</v>
          </cell>
          <cell r="D25">
            <v>43910</v>
          </cell>
          <cell r="E25">
            <v>37656</v>
          </cell>
          <cell r="F25">
            <v>38408</v>
          </cell>
          <cell r="G25">
            <v>40544</v>
          </cell>
          <cell r="H25">
            <v>41656.99</v>
          </cell>
          <cell r="I25">
            <v>40668.99</v>
          </cell>
          <cell r="J25">
            <v>41938.99</v>
          </cell>
          <cell r="K25">
            <v>44936.99</v>
          </cell>
          <cell r="L25">
            <v>47120.99</v>
          </cell>
          <cell r="M25">
            <v>43230</v>
          </cell>
          <cell r="N25">
            <v>34862.99</v>
          </cell>
          <cell r="O25">
            <v>38482</v>
          </cell>
          <cell r="P25">
            <v>42243.98</v>
          </cell>
          <cell r="Q25">
            <v>0</v>
          </cell>
        </row>
        <row r="26">
          <cell r="C26">
            <v>0</v>
          </cell>
          <cell r="D26">
            <v>0</v>
          </cell>
          <cell r="E26">
            <v>0</v>
          </cell>
          <cell r="F26">
            <v>0</v>
          </cell>
          <cell r="G26">
            <v>0</v>
          </cell>
          <cell r="H26">
            <v>0</v>
          </cell>
          <cell r="I26">
            <v>52414.99</v>
          </cell>
          <cell r="J26">
            <v>53075.01</v>
          </cell>
          <cell r="K26">
            <v>53900</v>
          </cell>
          <cell r="L26">
            <v>55830.02</v>
          </cell>
          <cell r="M26">
            <v>52870.99</v>
          </cell>
          <cell r="N26">
            <v>51400</v>
          </cell>
          <cell r="O26">
            <v>53520</v>
          </cell>
          <cell r="P26">
            <v>54000</v>
          </cell>
          <cell r="Q26">
            <v>0</v>
          </cell>
        </row>
        <row r="27">
          <cell r="C27">
            <v>168837</v>
          </cell>
          <cell r="D27">
            <v>154887</v>
          </cell>
          <cell r="E27">
            <v>139680</v>
          </cell>
          <cell r="F27">
            <v>166645</v>
          </cell>
          <cell r="G27">
            <v>176317</v>
          </cell>
          <cell r="H27">
            <v>178406</v>
          </cell>
          <cell r="I27">
            <v>207236.99</v>
          </cell>
          <cell r="J27">
            <v>205340</v>
          </cell>
          <cell r="K27">
            <v>205577</v>
          </cell>
          <cell r="L27">
            <v>202919</v>
          </cell>
          <cell r="M27">
            <v>721910.99</v>
          </cell>
          <cell r="N27">
            <v>678157.9</v>
          </cell>
          <cell r="O27">
            <v>699751.8</v>
          </cell>
          <cell r="P27">
            <v>550886.79</v>
          </cell>
          <cell r="Q27">
            <v>47196</v>
          </cell>
        </row>
        <row r="28">
          <cell r="C28">
            <v>0</v>
          </cell>
          <cell r="D28">
            <v>0</v>
          </cell>
          <cell r="E28">
            <v>0</v>
          </cell>
          <cell r="F28">
            <v>0</v>
          </cell>
          <cell r="G28">
            <v>0</v>
          </cell>
          <cell r="H28">
            <v>0</v>
          </cell>
          <cell r="I28">
            <v>19818.99</v>
          </cell>
          <cell r="J28">
            <v>19446</v>
          </cell>
          <cell r="K28">
            <v>19602</v>
          </cell>
          <cell r="L28">
            <v>19284</v>
          </cell>
          <cell r="M28">
            <v>19912.99</v>
          </cell>
          <cell r="N28">
            <v>19304</v>
          </cell>
          <cell r="O28">
            <v>19354</v>
          </cell>
          <cell r="P28">
            <v>20358.99</v>
          </cell>
          <cell r="Q28">
            <v>21362</v>
          </cell>
        </row>
        <row r="29">
          <cell r="C29">
            <v>158842</v>
          </cell>
          <cell r="D29">
            <v>144572</v>
          </cell>
          <cell r="E29">
            <v>129673</v>
          </cell>
          <cell r="F29">
            <v>156965</v>
          </cell>
          <cell r="G29">
            <v>167482</v>
          </cell>
          <cell r="H29">
            <v>168654</v>
          </cell>
          <cell r="I29">
            <v>177097</v>
          </cell>
          <cell r="J29">
            <v>176155</v>
          </cell>
          <cell r="K29">
            <v>176161</v>
          </cell>
          <cell r="L29">
            <v>172890</v>
          </cell>
          <cell r="M29">
            <v>179901</v>
          </cell>
          <cell r="N29">
            <v>165936</v>
          </cell>
          <cell r="O29">
            <v>171933</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25708</v>
          </cell>
          <cell r="Q30">
            <v>25834</v>
          </cell>
        </row>
        <row r="31">
          <cell r="C31">
            <v>9995</v>
          </cell>
          <cell r="D31">
            <v>10315</v>
          </cell>
          <cell r="E31">
            <v>10007</v>
          </cell>
          <cell r="F31">
            <v>9680</v>
          </cell>
          <cell r="G31">
            <v>8835</v>
          </cell>
          <cell r="H31">
            <v>9752</v>
          </cell>
          <cell r="I31">
            <v>10321</v>
          </cell>
          <cell r="J31">
            <v>9739</v>
          </cell>
          <cell r="K31">
            <v>9814</v>
          </cell>
          <cell r="L31">
            <v>10745</v>
          </cell>
          <cell r="M31">
            <v>11997</v>
          </cell>
          <cell r="N31">
            <v>14318</v>
          </cell>
          <cell r="O31">
            <v>15065</v>
          </cell>
          <cell r="P31">
            <v>16028</v>
          </cell>
          <cell r="Q31">
            <v>0</v>
          </cell>
        </row>
        <row r="32">
          <cell r="C32">
            <v>0</v>
          </cell>
          <cell r="D32">
            <v>0</v>
          </cell>
          <cell r="E32">
            <v>0</v>
          </cell>
          <cell r="F32">
            <v>0</v>
          </cell>
          <cell r="G32">
            <v>0</v>
          </cell>
          <cell r="H32">
            <v>0</v>
          </cell>
          <cell r="I32">
            <v>0</v>
          </cell>
          <cell r="J32">
            <v>0</v>
          </cell>
          <cell r="K32">
            <v>0</v>
          </cell>
          <cell r="L32">
            <v>0</v>
          </cell>
          <cell r="M32">
            <v>510100</v>
          </cell>
          <cell r="N32">
            <v>478599.9</v>
          </cell>
          <cell r="O32">
            <v>493399.8</v>
          </cell>
          <cell r="P32">
            <v>488791.8</v>
          </cell>
          <cell r="Q32">
            <v>0</v>
          </cell>
        </row>
        <row r="33">
          <cell r="C33">
            <v>83059.99</v>
          </cell>
          <cell r="D33">
            <v>86904.98000000001</v>
          </cell>
          <cell r="E33">
            <v>92198.98000000001</v>
          </cell>
          <cell r="F33">
            <v>94424.98000000001</v>
          </cell>
          <cell r="G33">
            <v>95384.68000000001</v>
          </cell>
          <cell r="H33">
            <v>110634.99</v>
          </cell>
          <cell r="I33">
            <v>125491.38</v>
          </cell>
          <cell r="J33">
            <v>120465.27</v>
          </cell>
          <cell r="K33">
            <v>118074.3</v>
          </cell>
          <cell r="L33">
            <v>115320.3</v>
          </cell>
          <cell r="M33">
            <v>107198.79000000001</v>
          </cell>
          <cell r="N33">
            <v>99576.8</v>
          </cell>
          <cell r="O33">
            <v>78884.09</v>
          </cell>
          <cell r="P33">
            <v>90748.09000000001</v>
          </cell>
          <cell r="Q33">
            <v>78854.49</v>
          </cell>
        </row>
        <row r="34">
          <cell r="C34">
            <v>2330</v>
          </cell>
          <cell r="D34">
            <v>2330</v>
          </cell>
          <cell r="E34">
            <v>2330</v>
          </cell>
          <cell r="F34">
            <v>2330</v>
          </cell>
          <cell r="G34">
            <v>2330</v>
          </cell>
          <cell r="H34">
            <v>2330</v>
          </cell>
          <cell r="I34">
            <v>2330</v>
          </cell>
          <cell r="J34">
            <v>2278</v>
          </cell>
          <cell r="K34">
            <v>2258</v>
          </cell>
          <cell r="L34">
            <v>2288</v>
          </cell>
          <cell r="M34">
            <v>2076</v>
          </cell>
          <cell r="N34">
            <v>2556</v>
          </cell>
          <cell r="O34">
            <v>2556</v>
          </cell>
          <cell r="P34">
            <v>595</v>
          </cell>
          <cell r="Q34">
            <v>409</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C36">
            <v>4104</v>
          </cell>
          <cell r="D36">
            <v>4946</v>
          </cell>
          <cell r="E36">
            <v>4844</v>
          </cell>
          <cell r="F36">
            <v>4732</v>
          </cell>
          <cell r="G36">
            <v>4770</v>
          </cell>
          <cell r="H36">
            <v>4795</v>
          </cell>
          <cell r="I36">
            <v>4462</v>
          </cell>
          <cell r="J36">
            <v>3560</v>
          </cell>
          <cell r="K36">
            <v>3438</v>
          </cell>
          <cell r="L36">
            <v>4203</v>
          </cell>
          <cell r="M36">
            <v>4089</v>
          </cell>
          <cell r="N36">
            <v>3650</v>
          </cell>
          <cell r="O36">
            <v>0</v>
          </cell>
          <cell r="P36">
            <v>0</v>
          </cell>
          <cell r="Q36">
            <v>0</v>
          </cell>
        </row>
        <row r="37">
          <cell r="C37">
            <v>0</v>
          </cell>
          <cell r="D37">
            <v>0</v>
          </cell>
          <cell r="E37">
            <v>0</v>
          </cell>
          <cell r="F37">
            <v>0</v>
          </cell>
          <cell r="G37">
            <v>0</v>
          </cell>
          <cell r="H37">
            <v>0</v>
          </cell>
          <cell r="I37">
            <v>0</v>
          </cell>
          <cell r="J37">
            <v>0</v>
          </cell>
          <cell r="K37">
            <v>0</v>
          </cell>
          <cell r="L37">
            <v>0</v>
          </cell>
          <cell r="M37">
            <v>0</v>
          </cell>
          <cell r="N37">
            <v>0</v>
          </cell>
          <cell r="O37">
            <v>2131</v>
          </cell>
          <cell r="P37">
            <v>2594</v>
          </cell>
          <cell r="Q37">
            <v>2958</v>
          </cell>
        </row>
        <row r="38">
          <cell r="C38">
            <v>75</v>
          </cell>
          <cell r="D38">
            <v>70</v>
          </cell>
          <cell r="E38">
            <v>74</v>
          </cell>
          <cell r="F38">
            <v>68</v>
          </cell>
          <cell r="G38">
            <v>73.7</v>
          </cell>
          <cell r="H38">
            <v>75</v>
          </cell>
          <cell r="I38">
            <v>75.4</v>
          </cell>
          <cell r="J38">
            <v>70.3</v>
          </cell>
          <cell r="K38">
            <v>61.3</v>
          </cell>
          <cell r="L38">
            <v>63.3</v>
          </cell>
          <cell r="M38">
            <v>62.8</v>
          </cell>
          <cell r="N38">
            <v>53.8</v>
          </cell>
          <cell r="O38">
            <v>45.1</v>
          </cell>
          <cell r="P38">
            <v>53.1</v>
          </cell>
          <cell r="Q38">
            <v>46.5</v>
          </cell>
        </row>
        <row r="39">
          <cell r="C39">
            <v>18766.99</v>
          </cell>
          <cell r="D39">
            <v>18796</v>
          </cell>
          <cell r="E39">
            <v>18924.99</v>
          </cell>
          <cell r="F39">
            <v>18832.99</v>
          </cell>
          <cell r="G39">
            <v>18912.99</v>
          </cell>
          <cell r="H39">
            <v>19002</v>
          </cell>
          <cell r="I39">
            <v>18932.99</v>
          </cell>
          <cell r="J39">
            <v>18678.99</v>
          </cell>
          <cell r="K39">
            <v>18096</v>
          </cell>
          <cell r="L39">
            <v>18232</v>
          </cell>
          <cell r="M39">
            <v>18180</v>
          </cell>
          <cell r="N39">
            <v>15289</v>
          </cell>
          <cell r="O39">
            <v>0</v>
          </cell>
          <cell r="P39">
            <v>10406</v>
          </cell>
          <cell r="Q39">
            <v>0</v>
          </cell>
        </row>
        <row r="40">
          <cell r="C40">
            <v>0</v>
          </cell>
          <cell r="D40">
            <v>0</v>
          </cell>
          <cell r="E40">
            <v>0</v>
          </cell>
          <cell r="F40">
            <v>0</v>
          </cell>
          <cell r="G40">
            <v>0</v>
          </cell>
          <cell r="H40">
            <v>0</v>
          </cell>
          <cell r="I40">
            <v>0</v>
          </cell>
          <cell r="J40">
            <v>0</v>
          </cell>
          <cell r="K40">
            <v>0</v>
          </cell>
          <cell r="L40">
            <v>0</v>
          </cell>
          <cell r="M40">
            <v>0</v>
          </cell>
          <cell r="N40">
            <v>0</v>
          </cell>
          <cell r="O40">
            <v>2146</v>
          </cell>
          <cell r="P40">
            <v>2439</v>
          </cell>
          <cell r="Q40">
            <v>2439</v>
          </cell>
        </row>
        <row r="41">
          <cell r="C41">
            <v>0</v>
          </cell>
          <cell r="D41">
            <v>0</v>
          </cell>
          <cell r="E41">
            <v>0</v>
          </cell>
          <cell r="F41">
            <v>0</v>
          </cell>
          <cell r="G41">
            <v>0</v>
          </cell>
          <cell r="H41">
            <v>0</v>
          </cell>
          <cell r="I41">
            <v>0</v>
          </cell>
          <cell r="J41">
            <v>0</v>
          </cell>
          <cell r="K41">
            <v>0</v>
          </cell>
          <cell r="L41">
            <v>0</v>
          </cell>
          <cell r="M41">
            <v>0</v>
          </cell>
          <cell r="N41">
            <v>0</v>
          </cell>
          <cell r="O41">
            <v>0</v>
          </cell>
          <cell r="P41">
            <v>163</v>
          </cell>
          <cell r="Q41">
            <v>0</v>
          </cell>
        </row>
        <row r="42">
          <cell r="C42">
            <v>6158</v>
          </cell>
          <cell r="D42">
            <v>6377</v>
          </cell>
          <cell r="E42">
            <v>6403</v>
          </cell>
          <cell r="F42">
            <v>6324</v>
          </cell>
          <cell r="G42">
            <v>6234</v>
          </cell>
          <cell r="H42">
            <v>6758</v>
          </cell>
          <cell r="I42">
            <v>6951</v>
          </cell>
          <cell r="J42">
            <v>6666</v>
          </cell>
          <cell r="K42">
            <v>6515</v>
          </cell>
          <cell r="L42">
            <v>6520</v>
          </cell>
          <cell r="M42">
            <v>5973</v>
          </cell>
          <cell r="N42">
            <v>5490</v>
          </cell>
          <cell r="O42">
            <v>5006</v>
          </cell>
          <cell r="P42">
            <v>0</v>
          </cell>
          <cell r="Q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C45">
            <v>0</v>
          </cell>
          <cell r="D45">
            <v>0</v>
          </cell>
          <cell r="E45">
            <v>0</v>
          </cell>
          <cell r="F45">
            <v>0</v>
          </cell>
          <cell r="G45">
            <v>0</v>
          </cell>
          <cell r="H45">
            <v>0</v>
          </cell>
          <cell r="I45">
            <v>0</v>
          </cell>
          <cell r="J45">
            <v>0</v>
          </cell>
          <cell r="K45">
            <v>0</v>
          </cell>
          <cell r="L45">
            <v>0</v>
          </cell>
          <cell r="M45">
            <v>0</v>
          </cell>
          <cell r="N45">
            <v>0</v>
          </cell>
          <cell r="O45">
            <v>2471</v>
          </cell>
          <cell r="P45">
            <v>5431</v>
          </cell>
          <cell r="Q45">
            <v>6190</v>
          </cell>
        </row>
        <row r="46">
          <cell r="C46">
            <v>0</v>
          </cell>
          <cell r="D46">
            <v>0</v>
          </cell>
          <cell r="E46">
            <v>0</v>
          </cell>
          <cell r="F46">
            <v>0</v>
          </cell>
          <cell r="G46">
            <v>0</v>
          </cell>
          <cell r="H46">
            <v>0</v>
          </cell>
          <cell r="I46">
            <v>0</v>
          </cell>
          <cell r="J46">
            <v>0</v>
          </cell>
          <cell r="K46">
            <v>0</v>
          </cell>
          <cell r="L46">
            <v>0</v>
          </cell>
          <cell r="M46">
            <v>0</v>
          </cell>
          <cell r="N46">
            <v>0</v>
          </cell>
          <cell r="O46">
            <v>0</v>
          </cell>
          <cell r="P46">
            <v>2329</v>
          </cell>
          <cell r="Q46">
            <v>3992</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C48">
            <v>0</v>
          </cell>
          <cell r="D48">
            <v>0</v>
          </cell>
          <cell r="E48">
            <v>0</v>
          </cell>
          <cell r="F48">
            <v>0</v>
          </cell>
          <cell r="G48">
            <v>0</v>
          </cell>
          <cell r="H48">
            <v>0</v>
          </cell>
          <cell r="I48">
            <v>9945</v>
          </cell>
          <cell r="J48">
            <v>10371</v>
          </cell>
          <cell r="K48">
            <v>11035</v>
          </cell>
          <cell r="L48">
            <v>11508</v>
          </cell>
          <cell r="M48">
            <v>11819</v>
          </cell>
          <cell r="N48">
            <v>11279</v>
          </cell>
          <cell r="O48">
            <v>10134</v>
          </cell>
          <cell r="P48">
            <v>9710</v>
          </cell>
          <cell r="Q48">
            <v>8744</v>
          </cell>
        </row>
        <row r="49">
          <cell r="C49">
            <v>20822</v>
          </cell>
          <cell r="D49">
            <v>20532.99</v>
          </cell>
          <cell r="E49">
            <v>21972</v>
          </cell>
          <cell r="F49">
            <v>24534</v>
          </cell>
          <cell r="G49">
            <v>23812.99</v>
          </cell>
          <cell r="H49">
            <v>23182.99</v>
          </cell>
          <cell r="I49">
            <v>24140</v>
          </cell>
          <cell r="J49">
            <v>23144.99</v>
          </cell>
          <cell r="K49">
            <v>22692</v>
          </cell>
          <cell r="L49">
            <v>21254</v>
          </cell>
          <cell r="M49">
            <v>17616.99</v>
          </cell>
          <cell r="N49">
            <v>17026</v>
          </cell>
          <cell r="O49">
            <v>18778</v>
          </cell>
          <cell r="P49">
            <v>18590</v>
          </cell>
          <cell r="Q49">
            <v>18388</v>
          </cell>
        </row>
        <row r="50">
          <cell r="C50">
            <v>17670</v>
          </cell>
          <cell r="D50">
            <v>19758.99</v>
          </cell>
          <cell r="E50">
            <v>22374.99</v>
          </cell>
          <cell r="F50">
            <v>22274.99</v>
          </cell>
          <cell r="G50">
            <v>23448</v>
          </cell>
          <cell r="H50">
            <v>22326</v>
          </cell>
          <cell r="I50">
            <v>20028.99</v>
          </cell>
          <cell r="J50">
            <v>19172</v>
          </cell>
          <cell r="K50">
            <v>17522</v>
          </cell>
          <cell r="L50">
            <v>15575</v>
          </cell>
          <cell r="M50">
            <v>12608</v>
          </cell>
          <cell r="N50">
            <v>12961</v>
          </cell>
          <cell r="O50">
            <v>12440</v>
          </cell>
          <cell r="P50">
            <v>8840</v>
          </cell>
          <cell r="Q50">
            <v>11925</v>
          </cell>
        </row>
        <row r="51">
          <cell r="C51">
            <v>13134</v>
          </cell>
          <cell r="D51">
            <v>14094</v>
          </cell>
          <cell r="E51">
            <v>15276</v>
          </cell>
          <cell r="F51">
            <v>15329</v>
          </cell>
          <cell r="G51">
            <v>15803</v>
          </cell>
          <cell r="H51">
            <v>15863</v>
          </cell>
          <cell r="I51">
            <v>16006</v>
          </cell>
          <cell r="J51">
            <v>15075</v>
          </cell>
          <cell r="K51">
            <v>15108</v>
          </cell>
          <cell r="L51">
            <v>15541</v>
          </cell>
          <cell r="M51">
            <v>12686</v>
          </cell>
          <cell r="N51">
            <v>11413</v>
          </cell>
          <cell r="O51">
            <v>0</v>
          </cell>
          <cell r="P51">
            <v>0</v>
          </cell>
          <cell r="Q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5249</v>
          </cell>
          <cell r="Q52">
            <v>0</v>
          </cell>
        </row>
        <row r="53">
          <cell r="C53">
            <v>0</v>
          </cell>
          <cell r="D53">
            <v>0</v>
          </cell>
          <cell r="E53">
            <v>0</v>
          </cell>
          <cell r="F53">
            <v>0</v>
          </cell>
          <cell r="G53">
            <v>0</v>
          </cell>
          <cell r="H53">
            <v>0</v>
          </cell>
          <cell r="I53">
            <v>0</v>
          </cell>
          <cell r="J53">
            <v>0</v>
          </cell>
          <cell r="K53">
            <v>0</v>
          </cell>
          <cell r="L53">
            <v>0</v>
          </cell>
          <cell r="M53">
            <v>0</v>
          </cell>
          <cell r="N53">
            <v>0</v>
          </cell>
          <cell r="O53">
            <v>1671</v>
          </cell>
          <cell r="P53">
            <v>1065</v>
          </cell>
          <cell r="Q53">
            <v>1944</v>
          </cell>
        </row>
        <row r="54">
          <cell r="C54">
            <v>0</v>
          </cell>
          <cell r="D54">
            <v>0</v>
          </cell>
          <cell r="E54">
            <v>0</v>
          </cell>
          <cell r="F54">
            <v>0</v>
          </cell>
          <cell r="G54">
            <v>0</v>
          </cell>
          <cell r="H54">
            <v>0</v>
          </cell>
          <cell r="I54">
            <v>4698</v>
          </cell>
          <cell r="J54">
            <v>4640</v>
          </cell>
          <cell r="K54">
            <v>4565</v>
          </cell>
          <cell r="L54">
            <v>4612</v>
          </cell>
          <cell r="M54">
            <v>6332</v>
          </cell>
          <cell r="N54">
            <v>4607</v>
          </cell>
          <cell r="O54">
            <v>4553</v>
          </cell>
          <cell r="P54">
            <v>4407</v>
          </cell>
          <cell r="Q54">
            <v>4974</v>
          </cell>
        </row>
        <row r="55">
          <cell r="C55">
            <v>0</v>
          </cell>
          <cell r="D55">
            <v>0</v>
          </cell>
          <cell r="E55">
            <v>0</v>
          </cell>
          <cell r="F55">
            <v>0</v>
          </cell>
          <cell r="G55">
            <v>0</v>
          </cell>
          <cell r="H55">
            <v>16303</v>
          </cell>
          <cell r="I55">
            <v>17922</v>
          </cell>
          <cell r="J55">
            <v>16808.99</v>
          </cell>
          <cell r="K55">
            <v>16784</v>
          </cell>
          <cell r="L55">
            <v>15524</v>
          </cell>
          <cell r="M55">
            <v>15756</v>
          </cell>
          <cell r="N55">
            <v>15252</v>
          </cell>
          <cell r="O55">
            <v>16952.99</v>
          </cell>
          <cell r="P55">
            <v>18876.99</v>
          </cell>
          <cell r="Q55">
            <v>16844.99</v>
          </cell>
        </row>
      </sheetData>
      <sheetData sheetId="10">
        <row r="4">
          <cell r="C4">
            <v>661.225</v>
          </cell>
          <cell r="D4">
            <v>670.31</v>
          </cell>
          <cell r="E4">
            <v>670.029</v>
          </cell>
          <cell r="F4">
            <v>700.0269999999999</v>
          </cell>
          <cell r="G4">
            <v>707.1610000000001</v>
          </cell>
          <cell r="H4">
            <v>951.773</v>
          </cell>
          <cell r="I4">
            <v>1548.605</v>
          </cell>
          <cell r="J4">
            <v>1550.6490000000001</v>
          </cell>
          <cell r="K4">
            <v>1610.2740000000001</v>
          </cell>
          <cell r="L4">
            <v>1582.843</v>
          </cell>
          <cell r="M4">
            <v>3800.889</v>
          </cell>
          <cell r="N4">
            <v>3812.941</v>
          </cell>
          <cell r="O4">
            <v>3911.7039999999997</v>
          </cell>
          <cell r="P4">
            <v>3626.2870000000003</v>
          </cell>
          <cell r="Q4">
            <v>877.3</v>
          </cell>
        </row>
        <row r="5">
          <cell r="C5">
            <v>320.825</v>
          </cell>
          <cell r="D5">
            <v>344.43600000000004</v>
          </cell>
          <cell r="E5">
            <v>342.96799999999996</v>
          </cell>
          <cell r="F5">
            <v>347.62699999999995</v>
          </cell>
          <cell r="G5">
            <v>355.25</v>
          </cell>
          <cell r="H5">
            <v>579.513</v>
          </cell>
          <cell r="I5">
            <v>1073.6390000000001</v>
          </cell>
          <cell r="J5">
            <v>1069.0900000000001</v>
          </cell>
          <cell r="K5">
            <v>1125.776</v>
          </cell>
          <cell r="L5">
            <v>1105.786</v>
          </cell>
          <cell r="M5">
            <v>1114.922</v>
          </cell>
          <cell r="N5">
            <v>1115.8339999999998</v>
          </cell>
          <cell r="O5">
            <v>1155.075</v>
          </cell>
          <cell r="P5">
            <v>1094.226</v>
          </cell>
          <cell r="Q5">
            <v>624.0289999999999</v>
          </cell>
        </row>
        <row r="6">
          <cell r="C6">
            <v>500.34000000000003</v>
          </cell>
          <cell r="D6">
            <v>490.71399999999994</v>
          </cell>
          <cell r="E6">
            <v>482.99800000000005</v>
          </cell>
          <cell r="F6">
            <v>515.127</v>
          </cell>
          <cell r="G6">
            <v>520.371</v>
          </cell>
          <cell r="H6">
            <v>756.943</v>
          </cell>
          <cell r="I6">
            <v>1353.865</v>
          </cell>
          <cell r="J6">
            <v>1373.112</v>
          </cell>
          <cell r="K6">
            <v>1443.72</v>
          </cell>
          <cell r="L6">
            <v>1421.049</v>
          </cell>
          <cell r="M6">
            <v>3633.3280000000004</v>
          </cell>
          <cell r="N6">
            <v>3618.332</v>
          </cell>
          <cell r="O6">
            <v>3697.2739999999994</v>
          </cell>
          <cell r="P6">
            <v>3318.2110000000002</v>
          </cell>
          <cell r="Q6">
            <v>576.402</v>
          </cell>
        </row>
        <row r="7">
          <cell r="C7">
            <v>18.84</v>
          </cell>
          <cell r="D7">
            <v>18.84</v>
          </cell>
          <cell r="E7">
            <v>19.105</v>
          </cell>
          <cell r="F7">
            <v>19.127</v>
          </cell>
          <cell r="G7">
            <v>19.16</v>
          </cell>
          <cell r="H7">
            <v>19.233999999999998</v>
          </cell>
          <cell r="I7">
            <v>137.545</v>
          </cell>
          <cell r="J7">
            <v>136.821</v>
          </cell>
          <cell r="K7">
            <v>190.101</v>
          </cell>
          <cell r="L7">
            <v>190.30800000000002</v>
          </cell>
          <cell r="M7">
            <v>184.995</v>
          </cell>
          <cell r="N7">
            <v>153.98499999999999</v>
          </cell>
          <cell r="O7">
            <v>157.035</v>
          </cell>
          <cell r="P7">
            <v>86.089</v>
          </cell>
          <cell r="Q7">
            <v>28.727999999999998</v>
          </cell>
        </row>
        <row r="8">
          <cell r="C8">
            <v>159.94</v>
          </cell>
          <cell r="D8">
            <v>164.84</v>
          </cell>
          <cell r="E8">
            <v>155.93699999999998</v>
          </cell>
          <cell r="F8">
            <v>162.727</v>
          </cell>
          <cell r="G8">
            <v>168.46</v>
          </cell>
          <cell r="H8">
            <v>166.53400000000002</v>
          </cell>
          <cell r="I8">
            <v>612.845</v>
          </cell>
          <cell r="J8">
            <v>622.767</v>
          </cell>
          <cell r="K8">
            <v>691.259</v>
          </cell>
          <cell r="L8">
            <v>672.8270000000001</v>
          </cell>
          <cell r="M8">
            <v>665.552</v>
          </cell>
          <cell r="N8">
            <v>638.093</v>
          </cell>
          <cell r="O8">
            <v>655.0749999999999</v>
          </cell>
          <cell r="P8">
            <v>500.307</v>
          </cell>
          <cell r="Q8">
            <v>28.727999999999998</v>
          </cell>
        </row>
        <row r="9">
          <cell r="C9">
            <v>340.40000000000003</v>
          </cell>
          <cell r="D9">
            <v>325.87399999999997</v>
          </cell>
          <cell r="E9">
            <v>327.06100000000004</v>
          </cell>
          <cell r="F9">
            <v>352.4</v>
          </cell>
          <cell r="G9">
            <v>351.911</v>
          </cell>
          <cell r="H9">
            <v>372.26</v>
          </cell>
          <cell r="I9">
            <v>474.966</v>
          </cell>
          <cell r="J9">
            <v>481.55899999999997</v>
          </cell>
          <cell r="K9">
            <v>484.498</v>
          </cell>
          <cell r="L9">
            <v>477.057</v>
          </cell>
          <cell r="M9">
            <v>2685.967</v>
          </cell>
          <cell r="N9">
            <v>2697.107</v>
          </cell>
          <cell r="O9">
            <v>2756.629</v>
          </cell>
          <cell r="P9">
            <v>2532.061</v>
          </cell>
          <cell r="Q9">
            <v>253.27100000000002</v>
          </cell>
        </row>
        <row r="10">
          <cell r="C10">
            <v>160.885</v>
          </cell>
          <cell r="D10">
            <v>179.596</v>
          </cell>
          <cell r="E10">
            <v>187.031</v>
          </cell>
          <cell r="F10">
            <v>184.89999999999998</v>
          </cell>
          <cell r="G10">
            <v>186.79</v>
          </cell>
          <cell r="H10">
            <v>412.979</v>
          </cell>
          <cell r="I10">
            <v>460.794</v>
          </cell>
          <cell r="J10">
            <v>446.323</v>
          </cell>
          <cell r="K10">
            <v>434.51700000000005</v>
          </cell>
          <cell r="L10">
            <v>432.959</v>
          </cell>
          <cell r="M10">
            <v>449.37</v>
          </cell>
          <cell r="N10">
            <v>477.741</v>
          </cell>
          <cell r="O10">
            <v>500.00000000000006</v>
          </cell>
          <cell r="P10">
            <v>593.919</v>
          </cell>
          <cell r="Q10">
            <v>595.3009999999999</v>
          </cell>
        </row>
        <row r="11">
          <cell r="C11">
            <v>159.94</v>
          </cell>
          <cell r="D11">
            <v>164.84</v>
          </cell>
          <cell r="E11">
            <v>155.93699999999998</v>
          </cell>
          <cell r="F11">
            <v>162.727</v>
          </cell>
          <cell r="G11">
            <v>168.46</v>
          </cell>
          <cell r="H11">
            <v>166.53400000000002</v>
          </cell>
          <cell r="I11">
            <v>612.845</v>
          </cell>
          <cell r="J11">
            <v>622.767</v>
          </cell>
          <cell r="K11">
            <v>691.259</v>
          </cell>
          <cell r="L11">
            <v>672.8270000000001</v>
          </cell>
          <cell r="M11">
            <v>665.552</v>
          </cell>
          <cell r="N11">
            <v>638.093</v>
          </cell>
          <cell r="O11">
            <v>655.0749999999999</v>
          </cell>
          <cell r="P11">
            <v>500.307</v>
          </cell>
          <cell r="Q11">
            <v>28.727999999999998</v>
          </cell>
        </row>
        <row r="12">
          <cell r="E12">
            <v>0.265</v>
          </cell>
          <cell r="F12">
            <v>0.287</v>
          </cell>
          <cell r="G12">
            <v>0.32</v>
          </cell>
          <cell r="H12">
            <v>0.394</v>
          </cell>
          <cell r="I12">
            <v>0.35</v>
          </cell>
          <cell r="J12">
            <v>0.479</v>
          </cell>
          <cell r="K12">
            <v>0.779</v>
          </cell>
          <cell r="L12">
            <v>0.423</v>
          </cell>
          <cell r="M12">
            <v>0.402</v>
          </cell>
          <cell r="N12">
            <v>1.474</v>
          </cell>
          <cell r="O12">
            <v>1.474</v>
          </cell>
          <cell r="P12">
            <v>0.673</v>
          </cell>
          <cell r="Q12">
            <v>1.359</v>
          </cell>
        </row>
        <row r="13">
          <cell r="I13">
            <v>7</v>
          </cell>
          <cell r="J13">
            <v>9.868</v>
          </cell>
          <cell r="K13">
            <v>12.44</v>
          </cell>
          <cell r="L13">
            <v>13.17</v>
          </cell>
          <cell r="M13">
            <v>13.94</v>
          </cell>
          <cell r="N13">
            <v>17.12</v>
          </cell>
          <cell r="O13">
            <v>17.64</v>
          </cell>
        </row>
        <row r="15">
          <cell r="I15">
            <v>111.355</v>
          </cell>
          <cell r="J15">
            <v>105.54</v>
          </cell>
          <cell r="K15">
            <v>111.831</v>
          </cell>
          <cell r="L15">
            <v>103.236</v>
          </cell>
          <cell r="M15">
            <v>94.434</v>
          </cell>
          <cell r="N15">
            <v>59.208</v>
          </cell>
          <cell r="O15">
            <v>51.563</v>
          </cell>
          <cell r="P15">
            <v>53.7</v>
          </cell>
        </row>
        <row r="16">
          <cell r="C16">
            <v>18.84</v>
          </cell>
          <cell r="D16">
            <v>18.84</v>
          </cell>
          <cell r="E16">
            <v>18.84</v>
          </cell>
          <cell r="F16">
            <v>18.84</v>
          </cell>
          <cell r="G16">
            <v>18.84</v>
          </cell>
          <cell r="H16">
            <v>18.84</v>
          </cell>
          <cell r="I16">
            <v>18.84</v>
          </cell>
          <cell r="J16">
            <v>20.934</v>
          </cell>
          <cell r="K16">
            <v>20.934</v>
          </cell>
          <cell r="L16">
            <v>20.934</v>
          </cell>
          <cell r="M16">
            <v>23.023</v>
          </cell>
          <cell r="N16">
            <v>23.023</v>
          </cell>
          <cell r="O16">
            <v>23.023</v>
          </cell>
          <cell r="P16">
            <v>23.023</v>
          </cell>
          <cell r="Q16">
            <v>23.023</v>
          </cell>
        </row>
        <row r="20">
          <cell r="K20">
            <v>44.117</v>
          </cell>
          <cell r="L20">
            <v>46.579</v>
          </cell>
          <cell r="M20">
            <v>47.236</v>
          </cell>
          <cell r="N20">
            <v>46.58</v>
          </cell>
          <cell r="O20">
            <v>43.68</v>
          </cell>
        </row>
        <row r="21">
          <cell r="O21">
            <v>13.079</v>
          </cell>
        </row>
        <row r="23">
          <cell r="L23">
            <v>5.966</v>
          </cell>
          <cell r="M23">
            <v>5.96</v>
          </cell>
          <cell r="N23">
            <v>6.58</v>
          </cell>
          <cell r="O23">
            <v>6.576</v>
          </cell>
          <cell r="P23">
            <v>8.693</v>
          </cell>
          <cell r="Q23">
            <v>4.346</v>
          </cell>
        </row>
        <row r="24">
          <cell r="I24">
            <v>121.541</v>
          </cell>
          <cell r="J24">
            <v>119.221</v>
          </cell>
          <cell r="K24">
            <v>130.711</v>
          </cell>
          <cell r="L24">
            <v>109.849</v>
          </cell>
          <cell r="M24">
            <v>113.407</v>
          </cell>
          <cell r="N24">
            <v>112.404</v>
          </cell>
          <cell r="O24">
            <v>116.855</v>
          </cell>
        </row>
        <row r="25">
          <cell r="C25">
            <v>141.1</v>
          </cell>
          <cell r="D25">
            <v>146</v>
          </cell>
          <cell r="E25">
            <v>136.832</v>
          </cell>
          <cell r="F25">
            <v>143.6</v>
          </cell>
          <cell r="G25">
            <v>149.3</v>
          </cell>
          <cell r="H25">
            <v>147.3</v>
          </cell>
          <cell r="I25">
            <v>144.461</v>
          </cell>
          <cell r="J25">
            <v>151.566</v>
          </cell>
          <cell r="K25">
            <v>158.05</v>
          </cell>
          <cell r="L25">
            <v>163.287</v>
          </cell>
          <cell r="M25">
            <v>157.894</v>
          </cell>
          <cell r="N25">
            <v>148.349</v>
          </cell>
          <cell r="O25">
            <v>150.785</v>
          </cell>
          <cell r="P25">
            <v>169.79</v>
          </cell>
        </row>
        <row r="26">
          <cell r="I26">
            <v>209.298</v>
          </cell>
          <cell r="J26">
            <v>215.159</v>
          </cell>
          <cell r="K26">
            <v>212.397</v>
          </cell>
          <cell r="L26">
            <v>209.383</v>
          </cell>
          <cell r="M26">
            <v>209.256</v>
          </cell>
          <cell r="N26">
            <v>223.355</v>
          </cell>
          <cell r="O26">
            <v>230.4</v>
          </cell>
          <cell r="P26">
            <v>244.428</v>
          </cell>
        </row>
        <row r="27">
          <cell r="C27">
            <v>340.40000000000003</v>
          </cell>
          <cell r="D27">
            <v>325.87399999999997</v>
          </cell>
          <cell r="E27">
            <v>327.06100000000004</v>
          </cell>
          <cell r="F27">
            <v>352.4</v>
          </cell>
          <cell r="G27">
            <v>351.911</v>
          </cell>
          <cell r="H27">
            <v>372.26</v>
          </cell>
          <cell r="I27">
            <v>474.966</v>
          </cell>
          <cell r="J27">
            <v>481.55899999999997</v>
          </cell>
          <cell r="K27">
            <v>484.498</v>
          </cell>
          <cell r="L27">
            <v>477.057</v>
          </cell>
          <cell r="M27">
            <v>2685.967</v>
          </cell>
          <cell r="N27">
            <v>2697.107</v>
          </cell>
          <cell r="O27">
            <v>2756.629</v>
          </cell>
          <cell r="P27">
            <v>2532.061</v>
          </cell>
          <cell r="Q27">
            <v>253.27100000000002</v>
          </cell>
        </row>
        <row r="28">
          <cell r="I28">
            <v>84.004</v>
          </cell>
          <cell r="J28">
            <v>84.236</v>
          </cell>
          <cell r="K28">
            <v>86.063</v>
          </cell>
          <cell r="L28">
            <v>89.271</v>
          </cell>
          <cell r="M28">
            <v>92.656</v>
          </cell>
          <cell r="N28">
            <v>95.139</v>
          </cell>
          <cell r="O28">
            <v>96.488</v>
          </cell>
          <cell r="P28">
            <v>99.513</v>
          </cell>
          <cell r="Q28">
            <v>102.782</v>
          </cell>
        </row>
        <row r="29">
          <cell r="C29">
            <v>317.8</v>
          </cell>
          <cell r="D29">
            <v>301.974</v>
          </cell>
          <cell r="E29">
            <v>303.761</v>
          </cell>
          <cell r="F29">
            <v>330.5</v>
          </cell>
          <cell r="G29">
            <v>329.711</v>
          </cell>
          <cell r="H29">
            <v>348.26</v>
          </cell>
          <cell r="I29">
            <v>368.062</v>
          </cell>
          <cell r="J29">
            <v>373.323</v>
          </cell>
          <cell r="K29">
            <v>373.735</v>
          </cell>
          <cell r="L29">
            <v>360.386</v>
          </cell>
          <cell r="M29">
            <v>353.911</v>
          </cell>
          <cell r="N29">
            <v>359.968</v>
          </cell>
          <cell r="O29">
            <v>369.441</v>
          </cell>
        </row>
        <row r="30">
          <cell r="P30">
            <v>153.461</v>
          </cell>
          <cell r="Q30">
            <v>150.489</v>
          </cell>
        </row>
        <row r="31">
          <cell r="C31">
            <v>22.6</v>
          </cell>
          <cell r="D31">
            <v>23.9</v>
          </cell>
          <cell r="E31">
            <v>23.3</v>
          </cell>
          <cell r="F31">
            <v>21.9</v>
          </cell>
          <cell r="G31">
            <v>22.2</v>
          </cell>
          <cell r="H31">
            <v>24</v>
          </cell>
          <cell r="I31">
            <v>22.9</v>
          </cell>
          <cell r="J31">
            <v>24</v>
          </cell>
          <cell r="K31">
            <v>24.7</v>
          </cell>
          <cell r="L31">
            <v>27.4</v>
          </cell>
          <cell r="M31">
            <v>39.4</v>
          </cell>
          <cell r="N31">
            <v>42</v>
          </cell>
          <cell r="O31">
            <v>40.7</v>
          </cell>
          <cell r="P31">
            <v>42.1</v>
          </cell>
        </row>
        <row r="32">
          <cell r="M32">
            <v>2200</v>
          </cell>
          <cell r="N32">
            <v>2200</v>
          </cell>
          <cell r="O32">
            <v>2250</v>
          </cell>
          <cell r="P32">
            <v>2236.987</v>
          </cell>
        </row>
        <row r="33">
          <cell r="C33">
            <v>160.885</v>
          </cell>
          <cell r="D33">
            <v>179.596</v>
          </cell>
          <cell r="E33">
            <v>187.031</v>
          </cell>
          <cell r="F33">
            <v>184.89999999999998</v>
          </cell>
          <cell r="G33">
            <v>186.79</v>
          </cell>
          <cell r="H33">
            <v>412.979</v>
          </cell>
          <cell r="I33">
            <v>460.794</v>
          </cell>
          <cell r="J33">
            <v>446.323</v>
          </cell>
          <cell r="K33">
            <v>434.51700000000005</v>
          </cell>
          <cell r="L33">
            <v>432.959</v>
          </cell>
          <cell r="M33">
            <v>449.37</v>
          </cell>
          <cell r="N33">
            <v>477.741</v>
          </cell>
          <cell r="O33">
            <v>500.00000000000006</v>
          </cell>
          <cell r="P33">
            <v>593.919</v>
          </cell>
          <cell r="Q33">
            <v>595.3009999999999</v>
          </cell>
        </row>
        <row r="34">
          <cell r="C34">
            <v>15.701</v>
          </cell>
          <cell r="D34">
            <v>15.701</v>
          </cell>
          <cell r="E34">
            <v>15.701</v>
          </cell>
          <cell r="F34">
            <v>15.701</v>
          </cell>
          <cell r="G34">
            <v>15.701</v>
          </cell>
          <cell r="H34">
            <v>15.701</v>
          </cell>
          <cell r="I34">
            <v>15.701</v>
          </cell>
          <cell r="J34">
            <v>15.701</v>
          </cell>
          <cell r="K34">
            <v>12</v>
          </cell>
          <cell r="L34">
            <v>12</v>
          </cell>
          <cell r="M34">
            <v>11.785</v>
          </cell>
          <cell r="N34">
            <v>11</v>
          </cell>
          <cell r="O34">
            <v>15</v>
          </cell>
          <cell r="P34">
            <v>15</v>
          </cell>
          <cell r="Q34">
            <v>15</v>
          </cell>
        </row>
        <row r="35">
          <cell r="N35">
            <v>6.838</v>
          </cell>
          <cell r="O35">
            <v>6.838</v>
          </cell>
          <cell r="P35">
            <v>6.838</v>
          </cell>
          <cell r="Q35">
            <v>6.838</v>
          </cell>
        </row>
        <row r="36">
          <cell r="C36">
            <v>8.224</v>
          </cell>
          <cell r="D36">
            <v>16.995</v>
          </cell>
          <cell r="E36">
            <v>16.956</v>
          </cell>
          <cell r="F36">
            <v>16.926</v>
          </cell>
          <cell r="G36">
            <v>16.868</v>
          </cell>
          <cell r="H36">
            <v>17.278</v>
          </cell>
          <cell r="I36">
            <v>17.082</v>
          </cell>
          <cell r="J36">
            <v>17.229</v>
          </cell>
          <cell r="K36">
            <v>17.678</v>
          </cell>
          <cell r="L36">
            <v>15.09</v>
          </cell>
          <cell r="M36">
            <v>14.826</v>
          </cell>
          <cell r="N36">
            <v>14.085</v>
          </cell>
        </row>
        <row r="37">
          <cell r="N37">
            <v>12.242</v>
          </cell>
          <cell r="O37">
            <v>10.71</v>
          </cell>
          <cell r="P37">
            <v>9.99</v>
          </cell>
          <cell r="Q37">
            <v>10.8</v>
          </cell>
        </row>
        <row r="38">
          <cell r="C38">
            <v>0.147</v>
          </cell>
          <cell r="D38">
            <v>0.205</v>
          </cell>
          <cell r="E38">
            <v>0.244</v>
          </cell>
          <cell r="F38">
            <v>0.254</v>
          </cell>
          <cell r="G38">
            <v>0.264</v>
          </cell>
          <cell r="H38">
            <v>0.264</v>
          </cell>
          <cell r="I38">
            <v>0.331</v>
          </cell>
          <cell r="J38">
            <v>0.331</v>
          </cell>
          <cell r="K38">
            <v>0.253</v>
          </cell>
          <cell r="L38">
            <v>0.311</v>
          </cell>
          <cell r="M38">
            <v>0.331</v>
          </cell>
          <cell r="N38">
            <v>0.344</v>
          </cell>
          <cell r="O38">
            <v>0.23</v>
          </cell>
          <cell r="P38">
            <v>0.245</v>
          </cell>
          <cell r="Q38">
            <v>0.227</v>
          </cell>
        </row>
        <row r="39">
          <cell r="C39">
            <v>17.229</v>
          </cell>
          <cell r="D39">
            <v>16.418</v>
          </cell>
          <cell r="E39">
            <v>14.69</v>
          </cell>
          <cell r="F39">
            <v>12.971</v>
          </cell>
          <cell r="G39">
            <v>12.756</v>
          </cell>
          <cell r="H39">
            <v>13.498</v>
          </cell>
          <cell r="I39">
            <v>13.498</v>
          </cell>
          <cell r="J39">
            <v>14.416</v>
          </cell>
          <cell r="K39">
            <v>14.963</v>
          </cell>
          <cell r="L39">
            <v>13.439</v>
          </cell>
          <cell r="M39">
            <v>17.405</v>
          </cell>
          <cell r="N39">
            <v>14.838</v>
          </cell>
          <cell r="O39">
            <v>4.933</v>
          </cell>
          <cell r="P39">
            <v>4.884</v>
          </cell>
        </row>
        <row r="40">
          <cell r="O40">
            <v>7.883</v>
          </cell>
          <cell r="P40">
            <v>6.215</v>
          </cell>
          <cell r="Q40">
            <v>10.91</v>
          </cell>
        </row>
        <row r="41">
          <cell r="O41">
            <v>1.153</v>
          </cell>
          <cell r="P41">
            <v>1.123</v>
          </cell>
        </row>
        <row r="42">
          <cell r="C42">
            <v>25.438</v>
          </cell>
          <cell r="D42">
            <v>27.333</v>
          </cell>
          <cell r="E42">
            <v>28.701</v>
          </cell>
          <cell r="F42">
            <v>28.134</v>
          </cell>
          <cell r="G42">
            <v>25.594</v>
          </cell>
          <cell r="H42">
            <v>14.677</v>
          </cell>
          <cell r="I42">
            <v>14.541</v>
          </cell>
          <cell r="J42">
            <v>13.873</v>
          </cell>
          <cell r="K42">
            <v>13.805</v>
          </cell>
          <cell r="L42">
            <v>13.698</v>
          </cell>
          <cell r="M42">
            <v>11.836</v>
          </cell>
          <cell r="N42">
            <v>13.566</v>
          </cell>
          <cell r="O42">
            <v>23.339</v>
          </cell>
        </row>
        <row r="45">
          <cell r="O45">
            <v>21.558</v>
          </cell>
          <cell r="P45">
            <v>18.3</v>
          </cell>
          <cell r="Q45">
            <v>20.133</v>
          </cell>
        </row>
        <row r="46">
          <cell r="C46">
            <v>5.452</v>
          </cell>
          <cell r="H46">
            <v>5.745</v>
          </cell>
          <cell r="L46">
            <v>4.544</v>
          </cell>
          <cell r="M46">
            <v>5.276</v>
          </cell>
          <cell r="N46">
            <v>4.485</v>
          </cell>
          <cell r="O46">
            <v>6.242</v>
          </cell>
          <cell r="P46">
            <v>9.213</v>
          </cell>
          <cell r="Q46">
            <v>8.997</v>
          </cell>
        </row>
        <row r="48">
          <cell r="I48">
            <v>34.398</v>
          </cell>
          <cell r="J48">
            <v>35.275</v>
          </cell>
          <cell r="K48">
            <v>34.158</v>
          </cell>
          <cell r="L48">
            <v>35.964</v>
          </cell>
          <cell r="M48">
            <v>37.818</v>
          </cell>
          <cell r="N48">
            <v>37.085</v>
          </cell>
          <cell r="O48">
            <v>37.649</v>
          </cell>
          <cell r="P48">
            <v>39.475</v>
          </cell>
          <cell r="Q48">
            <v>43.671</v>
          </cell>
        </row>
        <row r="49">
          <cell r="C49">
            <v>18.606</v>
          </cell>
          <cell r="D49">
            <v>29.819</v>
          </cell>
          <cell r="E49">
            <v>26.078</v>
          </cell>
          <cell r="F49">
            <v>27.24</v>
          </cell>
          <cell r="G49">
            <v>31.333</v>
          </cell>
          <cell r="H49">
            <v>34.282</v>
          </cell>
          <cell r="I49">
            <v>43.492</v>
          </cell>
          <cell r="J49">
            <v>36.597</v>
          </cell>
          <cell r="K49">
            <v>30.502</v>
          </cell>
          <cell r="L49">
            <v>23.734</v>
          </cell>
          <cell r="M49">
            <v>27.094</v>
          </cell>
          <cell r="N49">
            <v>28.785</v>
          </cell>
          <cell r="O49">
            <v>33.336</v>
          </cell>
          <cell r="P49">
            <v>136.979</v>
          </cell>
          <cell r="Q49">
            <v>135.86</v>
          </cell>
        </row>
        <row r="50">
          <cell r="C50">
            <v>40.006</v>
          </cell>
          <cell r="D50">
            <v>38.755</v>
          </cell>
          <cell r="E50">
            <v>44.567</v>
          </cell>
          <cell r="F50">
            <v>44.567</v>
          </cell>
          <cell r="G50">
            <v>43.018</v>
          </cell>
          <cell r="H50">
            <v>52.549</v>
          </cell>
          <cell r="I50">
            <v>47.784</v>
          </cell>
          <cell r="J50">
            <v>42.373</v>
          </cell>
          <cell r="K50">
            <v>39.643</v>
          </cell>
          <cell r="L50">
            <v>39.47</v>
          </cell>
          <cell r="M50">
            <v>39.5</v>
          </cell>
          <cell r="N50">
            <v>39.43</v>
          </cell>
          <cell r="O50">
            <v>39.93</v>
          </cell>
          <cell r="P50">
            <v>40.87</v>
          </cell>
          <cell r="Q50">
            <v>38.911</v>
          </cell>
        </row>
        <row r="51">
          <cell r="C51">
            <v>30.082</v>
          </cell>
          <cell r="D51">
            <v>34.37</v>
          </cell>
          <cell r="E51">
            <v>40.094</v>
          </cell>
          <cell r="F51">
            <v>39.107</v>
          </cell>
          <cell r="G51">
            <v>41.256</v>
          </cell>
          <cell r="H51">
            <v>40.836</v>
          </cell>
          <cell r="I51">
            <v>42.311</v>
          </cell>
          <cell r="J51">
            <v>37.017</v>
          </cell>
          <cell r="K51">
            <v>37.71</v>
          </cell>
          <cell r="L51">
            <v>39.508</v>
          </cell>
          <cell r="M51">
            <v>39.508</v>
          </cell>
          <cell r="N51">
            <v>48.996</v>
          </cell>
          <cell r="O51">
            <v>37.519</v>
          </cell>
          <cell r="P51">
            <v>43.743</v>
          </cell>
          <cell r="Q51">
            <v>43.43</v>
          </cell>
        </row>
        <row r="52">
          <cell r="O52">
            <v>4.933</v>
          </cell>
          <cell r="P52">
            <v>4.884</v>
          </cell>
        </row>
        <row r="53">
          <cell r="O53">
            <v>0.826</v>
          </cell>
          <cell r="P53">
            <v>9.792</v>
          </cell>
          <cell r="Q53">
            <v>9.792</v>
          </cell>
        </row>
        <row r="54">
          <cell r="I54">
            <v>10.97</v>
          </cell>
          <cell r="J54">
            <v>11.28</v>
          </cell>
          <cell r="K54">
            <v>11.39</v>
          </cell>
          <cell r="L54">
            <v>11.48</v>
          </cell>
          <cell r="M54">
            <v>19.58</v>
          </cell>
          <cell r="N54">
            <v>20.38</v>
          </cell>
          <cell r="O54">
            <v>20.998</v>
          </cell>
          <cell r="P54">
            <v>18.189</v>
          </cell>
          <cell r="Q54">
            <v>20</v>
          </cell>
        </row>
        <row r="55">
          <cell r="H55">
            <v>218.149</v>
          </cell>
          <cell r="I55">
            <v>220.686</v>
          </cell>
          <cell r="J55">
            <v>222.231</v>
          </cell>
          <cell r="K55">
            <v>222.415</v>
          </cell>
          <cell r="L55">
            <v>223.721</v>
          </cell>
          <cell r="M55">
            <v>224.411</v>
          </cell>
          <cell r="N55">
            <v>225.667</v>
          </cell>
          <cell r="O55">
            <v>226.923</v>
          </cell>
          <cell r="P55">
            <v>228.179</v>
          </cell>
          <cell r="Q55">
            <v>230.732</v>
          </cell>
        </row>
      </sheetData>
      <sheetData sheetId="11">
        <row r="4">
          <cell r="C4">
            <v>500.34000000000003</v>
          </cell>
          <cell r="D4">
            <v>490.71399999999994</v>
          </cell>
          <cell r="E4">
            <v>482.99800000000005</v>
          </cell>
          <cell r="F4">
            <v>515.127</v>
          </cell>
          <cell r="G4">
            <v>520.371</v>
          </cell>
          <cell r="H4">
            <v>756.943</v>
          </cell>
          <cell r="I4">
            <v>1353.8650000000002</v>
          </cell>
          <cell r="J4">
            <v>1373.112</v>
          </cell>
          <cell r="K4">
            <v>1443.72</v>
          </cell>
          <cell r="L4">
            <v>1421.0490000000002</v>
          </cell>
          <cell r="M4">
            <v>3633.328</v>
          </cell>
          <cell r="N4">
            <v>3618.332</v>
          </cell>
          <cell r="O4">
            <v>3697.274</v>
          </cell>
          <cell r="P4">
            <v>3318.2110000000002</v>
          </cell>
          <cell r="Q4">
            <v>576.402</v>
          </cell>
        </row>
        <row r="5">
          <cell r="C5">
            <v>159.94</v>
          </cell>
          <cell r="D5">
            <v>164.84</v>
          </cell>
          <cell r="E5">
            <v>155.93699999999998</v>
          </cell>
          <cell r="F5">
            <v>162.727</v>
          </cell>
          <cell r="G5">
            <v>168.46</v>
          </cell>
          <cell r="H5">
            <v>384.683</v>
          </cell>
          <cell r="I5">
            <v>878.8990000000001</v>
          </cell>
          <cell r="J5">
            <v>891.5530000000001</v>
          </cell>
          <cell r="K5">
            <v>959.222</v>
          </cell>
          <cell r="L5">
            <v>943.9920000000002</v>
          </cell>
          <cell r="M5">
            <v>947.361</v>
          </cell>
          <cell r="N5">
            <v>921.2249999999999</v>
          </cell>
          <cell r="O5">
            <v>940.645</v>
          </cell>
          <cell r="P5">
            <v>786.1500000000001</v>
          </cell>
          <cell r="Q5">
            <v>323.13100000000003</v>
          </cell>
        </row>
        <row r="6">
          <cell r="C6">
            <v>500.34000000000003</v>
          </cell>
          <cell r="D6">
            <v>490.71399999999994</v>
          </cell>
          <cell r="E6">
            <v>482.99800000000005</v>
          </cell>
          <cell r="F6">
            <v>515.127</v>
          </cell>
          <cell r="G6">
            <v>520.371</v>
          </cell>
          <cell r="H6">
            <v>756.943</v>
          </cell>
          <cell r="I6">
            <v>1353.865</v>
          </cell>
          <cell r="J6">
            <v>1373.112</v>
          </cell>
          <cell r="K6">
            <v>1443.72</v>
          </cell>
          <cell r="L6">
            <v>1421.049</v>
          </cell>
          <cell r="M6">
            <v>3633.3280000000004</v>
          </cell>
          <cell r="N6">
            <v>3618.332</v>
          </cell>
          <cell r="O6">
            <v>3697.2739999999994</v>
          </cell>
          <cell r="P6">
            <v>3318.2110000000002</v>
          </cell>
          <cell r="Q6">
            <v>576.402</v>
          </cell>
        </row>
        <row r="7">
          <cell r="C7">
            <v>18.84</v>
          </cell>
          <cell r="D7">
            <v>18.84</v>
          </cell>
          <cell r="E7">
            <v>19.105</v>
          </cell>
          <cell r="F7">
            <v>19.127</v>
          </cell>
          <cell r="G7">
            <v>19.16</v>
          </cell>
          <cell r="H7">
            <v>19.233999999999998</v>
          </cell>
          <cell r="I7">
            <v>137.545</v>
          </cell>
          <cell r="J7">
            <v>136.821</v>
          </cell>
          <cell r="K7">
            <v>190.101</v>
          </cell>
          <cell r="L7">
            <v>190.30800000000002</v>
          </cell>
          <cell r="M7">
            <v>184.995</v>
          </cell>
          <cell r="N7">
            <v>153.98499999999999</v>
          </cell>
          <cell r="O7">
            <v>157.035</v>
          </cell>
          <cell r="P7">
            <v>86.089</v>
          </cell>
          <cell r="Q7">
            <v>28.727999999999998</v>
          </cell>
        </row>
        <row r="8">
          <cell r="C8">
            <v>159.94</v>
          </cell>
          <cell r="D8">
            <v>164.84</v>
          </cell>
          <cell r="E8">
            <v>155.93699999999998</v>
          </cell>
          <cell r="F8">
            <v>162.727</v>
          </cell>
          <cell r="G8">
            <v>168.46</v>
          </cell>
          <cell r="H8">
            <v>166.53400000000002</v>
          </cell>
          <cell r="I8">
            <v>612.845</v>
          </cell>
          <cell r="J8">
            <v>622.767</v>
          </cell>
          <cell r="K8">
            <v>691.259</v>
          </cell>
          <cell r="L8">
            <v>672.8270000000001</v>
          </cell>
          <cell r="M8">
            <v>665.552</v>
          </cell>
          <cell r="N8">
            <v>638.093</v>
          </cell>
          <cell r="O8">
            <v>655.0749999999999</v>
          </cell>
          <cell r="P8">
            <v>500.307</v>
          </cell>
          <cell r="Q8">
            <v>28.727999999999998</v>
          </cell>
        </row>
        <row r="9">
          <cell r="C9">
            <v>340.40000000000003</v>
          </cell>
          <cell r="D9">
            <v>325.87399999999997</v>
          </cell>
          <cell r="E9">
            <v>327.06100000000004</v>
          </cell>
          <cell r="F9">
            <v>352.4</v>
          </cell>
          <cell r="G9">
            <v>351.911</v>
          </cell>
          <cell r="H9">
            <v>372.26</v>
          </cell>
          <cell r="I9">
            <v>474.966</v>
          </cell>
          <cell r="J9">
            <v>481.55899999999997</v>
          </cell>
          <cell r="K9">
            <v>484.498</v>
          </cell>
          <cell r="L9">
            <v>477.057</v>
          </cell>
          <cell r="M9">
            <v>2685.967</v>
          </cell>
          <cell r="N9">
            <v>2697.107</v>
          </cell>
          <cell r="O9">
            <v>2756.629</v>
          </cell>
          <cell r="P9">
            <v>2532.061</v>
          </cell>
          <cell r="Q9">
            <v>253.27100000000002</v>
          </cell>
        </row>
        <row r="10">
          <cell r="C10">
            <v>0</v>
          </cell>
          <cell r="D10">
            <v>0</v>
          </cell>
          <cell r="E10">
            <v>0</v>
          </cell>
          <cell r="F10">
            <v>0</v>
          </cell>
          <cell r="G10">
            <v>0</v>
          </cell>
          <cell r="H10">
            <v>218.149</v>
          </cell>
          <cell r="I10">
            <v>266.05400000000003</v>
          </cell>
          <cell r="J10">
            <v>268.786</v>
          </cell>
          <cell r="K10">
            <v>267.96299999999997</v>
          </cell>
          <cell r="L10">
            <v>271.165</v>
          </cell>
          <cell r="M10">
            <v>281.80899999999997</v>
          </cell>
          <cell r="N10">
            <v>283.132</v>
          </cell>
          <cell r="O10">
            <v>285.57</v>
          </cell>
          <cell r="P10">
            <v>285.843</v>
          </cell>
          <cell r="Q10">
            <v>294.403</v>
          </cell>
        </row>
        <row r="11">
          <cell r="C11">
            <v>159.94</v>
          </cell>
          <cell r="D11">
            <v>164.84</v>
          </cell>
          <cell r="E11">
            <v>155.93699999999998</v>
          </cell>
          <cell r="F11">
            <v>162.727</v>
          </cell>
          <cell r="G11">
            <v>168.46</v>
          </cell>
          <cell r="H11">
            <v>166.53400000000002</v>
          </cell>
          <cell r="I11">
            <v>612.845</v>
          </cell>
          <cell r="J11">
            <v>622.767</v>
          </cell>
          <cell r="K11">
            <v>691.259</v>
          </cell>
          <cell r="L11">
            <v>672.8270000000001</v>
          </cell>
          <cell r="M11">
            <v>665.552</v>
          </cell>
          <cell r="N11">
            <v>638.093</v>
          </cell>
          <cell r="O11">
            <v>655.0749999999999</v>
          </cell>
          <cell r="P11">
            <v>500.307</v>
          </cell>
          <cell r="Q11">
            <v>28.727999999999998</v>
          </cell>
        </row>
        <row r="12">
          <cell r="C12">
            <v>0</v>
          </cell>
          <cell r="D12">
            <v>0</v>
          </cell>
          <cell r="E12">
            <v>0.265</v>
          </cell>
          <cell r="F12">
            <v>0.287</v>
          </cell>
          <cell r="G12">
            <v>0.32</v>
          </cell>
          <cell r="H12">
            <v>0.394</v>
          </cell>
          <cell r="I12">
            <v>0.35</v>
          </cell>
          <cell r="J12">
            <v>0.479</v>
          </cell>
          <cell r="K12">
            <v>0.779</v>
          </cell>
          <cell r="L12">
            <v>0.423</v>
          </cell>
          <cell r="M12">
            <v>0.402</v>
          </cell>
          <cell r="N12">
            <v>1.474</v>
          </cell>
          <cell r="O12">
            <v>1.474</v>
          </cell>
          <cell r="P12">
            <v>0.673</v>
          </cell>
          <cell r="Q12">
            <v>1.359</v>
          </cell>
        </row>
        <row r="13">
          <cell r="C13">
            <v>0</v>
          </cell>
          <cell r="D13">
            <v>0</v>
          </cell>
          <cell r="E13">
            <v>0</v>
          </cell>
          <cell r="F13">
            <v>0</v>
          </cell>
          <cell r="G13">
            <v>0</v>
          </cell>
          <cell r="H13">
            <v>0</v>
          </cell>
          <cell r="I13">
            <v>7</v>
          </cell>
          <cell r="J13">
            <v>9.868</v>
          </cell>
          <cell r="K13">
            <v>12.44</v>
          </cell>
          <cell r="L13">
            <v>13.17</v>
          </cell>
          <cell r="M13">
            <v>13.94</v>
          </cell>
          <cell r="N13">
            <v>17.12</v>
          </cell>
          <cell r="O13">
            <v>17.64</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0</v>
          </cell>
          <cell r="D15">
            <v>0</v>
          </cell>
          <cell r="E15">
            <v>0</v>
          </cell>
          <cell r="F15">
            <v>0</v>
          </cell>
          <cell r="G15">
            <v>0</v>
          </cell>
          <cell r="H15">
            <v>0</v>
          </cell>
          <cell r="I15">
            <v>111.355</v>
          </cell>
          <cell r="J15">
            <v>105.54</v>
          </cell>
          <cell r="K15">
            <v>111.831</v>
          </cell>
          <cell r="L15">
            <v>103.236</v>
          </cell>
          <cell r="M15">
            <v>94.434</v>
          </cell>
          <cell r="N15">
            <v>59.208</v>
          </cell>
          <cell r="O15">
            <v>51.563</v>
          </cell>
          <cell r="P15">
            <v>53.7</v>
          </cell>
          <cell r="Q15">
            <v>0</v>
          </cell>
        </row>
        <row r="16">
          <cell r="C16">
            <v>18.84</v>
          </cell>
          <cell r="D16">
            <v>18.84</v>
          </cell>
          <cell r="E16">
            <v>18.84</v>
          </cell>
          <cell r="F16">
            <v>18.84</v>
          </cell>
          <cell r="G16">
            <v>18.84</v>
          </cell>
          <cell r="H16">
            <v>18.84</v>
          </cell>
          <cell r="I16">
            <v>18.84</v>
          </cell>
          <cell r="J16">
            <v>20.934</v>
          </cell>
          <cell r="K16">
            <v>20.934</v>
          </cell>
          <cell r="L16">
            <v>20.934</v>
          </cell>
          <cell r="M16">
            <v>23.023</v>
          </cell>
          <cell r="N16">
            <v>23.023</v>
          </cell>
          <cell r="O16">
            <v>23.023</v>
          </cell>
          <cell r="P16">
            <v>23.023</v>
          </cell>
          <cell r="Q16">
            <v>23.023</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0</v>
          </cell>
          <cell r="D20">
            <v>0</v>
          </cell>
          <cell r="E20">
            <v>0</v>
          </cell>
          <cell r="F20">
            <v>0</v>
          </cell>
          <cell r="G20">
            <v>0</v>
          </cell>
          <cell r="H20">
            <v>0</v>
          </cell>
          <cell r="I20">
            <v>0</v>
          </cell>
          <cell r="J20">
            <v>0</v>
          </cell>
          <cell r="K20">
            <v>44.117</v>
          </cell>
          <cell r="L20">
            <v>46.579</v>
          </cell>
          <cell r="M20">
            <v>47.236</v>
          </cell>
          <cell r="N20">
            <v>46.58</v>
          </cell>
          <cell r="O20">
            <v>43.68</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13.079</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5.966</v>
          </cell>
          <cell r="M23">
            <v>5.96</v>
          </cell>
          <cell r="N23">
            <v>6.58</v>
          </cell>
          <cell r="O23">
            <v>6.576</v>
          </cell>
          <cell r="P23">
            <v>8.693</v>
          </cell>
          <cell r="Q23">
            <v>4.346</v>
          </cell>
        </row>
        <row r="24">
          <cell r="C24">
            <v>0</v>
          </cell>
          <cell r="D24">
            <v>0</v>
          </cell>
          <cell r="E24">
            <v>0</v>
          </cell>
          <cell r="F24">
            <v>0</v>
          </cell>
          <cell r="G24">
            <v>0</v>
          </cell>
          <cell r="H24">
            <v>0</v>
          </cell>
          <cell r="I24">
            <v>121.541</v>
          </cell>
          <cell r="J24">
            <v>119.221</v>
          </cell>
          <cell r="K24">
            <v>130.711</v>
          </cell>
          <cell r="L24">
            <v>109.849</v>
          </cell>
          <cell r="M24">
            <v>113.407</v>
          </cell>
          <cell r="N24">
            <v>112.404</v>
          </cell>
          <cell r="O24">
            <v>116.855</v>
          </cell>
          <cell r="P24">
            <v>0</v>
          </cell>
          <cell r="Q24">
            <v>0</v>
          </cell>
        </row>
        <row r="25">
          <cell r="C25">
            <v>141.1</v>
          </cell>
          <cell r="D25">
            <v>146</v>
          </cell>
          <cell r="E25">
            <v>136.832</v>
          </cell>
          <cell r="F25">
            <v>143.6</v>
          </cell>
          <cell r="G25">
            <v>149.3</v>
          </cell>
          <cell r="H25">
            <v>147.3</v>
          </cell>
          <cell r="I25">
            <v>144.461</v>
          </cell>
          <cell r="J25">
            <v>151.566</v>
          </cell>
          <cell r="K25">
            <v>158.05</v>
          </cell>
          <cell r="L25">
            <v>163.287</v>
          </cell>
          <cell r="M25">
            <v>157.894</v>
          </cell>
          <cell r="N25">
            <v>148.349</v>
          </cell>
          <cell r="O25">
            <v>150.785</v>
          </cell>
          <cell r="P25">
            <v>169.79</v>
          </cell>
          <cell r="Q25">
            <v>0</v>
          </cell>
        </row>
        <row r="26">
          <cell r="C26">
            <v>0</v>
          </cell>
          <cell r="D26">
            <v>0</v>
          </cell>
          <cell r="E26">
            <v>0</v>
          </cell>
          <cell r="F26">
            <v>0</v>
          </cell>
          <cell r="G26">
            <v>0</v>
          </cell>
          <cell r="H26">
            <v>0</v>
          </cell>
          <cell r="I26">
            <v>209.298</v>
          </cell>
          <cell r="J26">
            <v>215.159</v>
          </cell>
          <cell r="K26">
            <v>212.397</v>
          </cell>
          <cell r="L26">
            <v>209.383</v>
          </cell>
          <cell r="M26">
            <v>209.256</v>
          </cell>
          <cell r="N26">
            <v>223.355</v>
          </cell>
          <cell r="O26">
            <v>230.4</v>
          </cell>
          <cell r="P26">
            <v>244.428</v>
          </cell>
          <cell r="Q26">
            <v>0</v>
          </cell>
        </row>
        <row r="27">
          <cell r="C27">
            <v>340.40000000000003</v>
          </cell>
          <cell r="D27">
            <v>325.87399999999997</v>
          </cell>
          <cell r="E27">
            <v>327.06100000000004</v>
          </cell>
          <cell r="F27">
            <v>352.4</v>
          </cell>
          <cell r="G27">
            <v>351.911</v>
          </cell>
          <cell r="H27">
            <v>372.26</v>
          </cell>
          <cell r="I27">
            <v>474.966</v>
          </cell>
          <cell r="J27">
            <v>481.55899999999997</v>
          </cell>
          <cell r="K27">
            <v>484.498</v>
          </cell>
          <cell r="L27">
            <v>477.057</v>
          </cell>
          <cell r="M27">
            <v>2685.967</v>
          </cell>
          <cell r="N27">
            <v>2697.107</v>
          </cell>
          <cell r="O27">
            <v>2756.629</v>
          </cell>
          <cell r="P27">
            <v>2532.061</v>
          </cell>
          <cell r="Q27">
            <v>253.27100000000002</v>
          </cell>
        </row>
        <row r="28">
          <cell r="C28">
            <v>0</v>
          </cell>
          <cell r="D28">
            <v>0</v>
          </cell>
          <cell r="E28">
            <v>0</v>
          </cell>
          <cell r="F28">
            <v>0</v>
          </cell>
          <cell r="G28">
            <v>0</v>
          </cell>
          <cell r="H28">
            <v>0</v>
          </cell>
          <cell r="I28">
            <v>84.004</v>
          </cell>
          <cell r="J28">
            <v>84.236</v>
          </cell>
          <cell r="K28">
            <v>86.063</v>
          </cell>
          <cell r="L28">
            <v>89.271</v>
          </cell>
          <cell r="M28">
            <v>92.656</v>
          </cell>
          <cell r="N28">
            <v>95.139</v>
          </cell>
          <cell r="O28">
            <v>96.488</v>
          </cell>
          <cell r="P28">
            <v>99.513</v>
          </cell>
          <cell r="Q28">
            <v>102.782</v>
          </cell>
        </row>
        <row r="29">
          <cell r="C29">
            <v>317.8</v>
          </cell>
          <cell r="D29">
            <v>301.974</v>
          </cell>
          <cell r="E29">
            <v>303.761</v>
          </cell>
          <cell r="F29">
            <v>330.5</v>
          </cell>
          <cell r="G29">
            <v>329.711</v>
          </cell>
          <cell r="H29">
            <v>348.26</v>
          </cell>
          <cell r="I29">
            <v>368.062</v>
          </cell>
          <cell r="J29">
            <v>373.323</v>
          </cell>
          <cell r="K29">
            <v>373.735</v>
          </cell>
          <cell r="L29">
            <v>360.386</v>
          </cell>
          <cell r="M29">
            <v>353.911</v>
          </cell>
          <cell r="N29">
            <v>359.968</v>
          </cell>
          <cell r="O29">
            <v>369.441</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153.461</v>
          </cell>
          <cell r="Q30">
            <v>150.489</v>
          </cell>
        </row>
        <row r="31">
          <cell r="C31">
            <v>22.6</v>
          </cell>
          <cell r="D31">
            <v>23.9</v>
          </cell>
          <cell r="E31">
            <v>23.3</v>
          </cell>
          <cell r="F31">
            <v>21.9</v>
          </cell>
          <cell r="G31">
            <v>22.2</v>
          </cell>
          <cell r="H31">
            <v>24</v>
          </cell>
          <cell r="I31">
            <v>22.9</v>
          </cell>
          <cell r="J31">
            <v>24</v>
          </cell>
          <cell r="K31">
            <v>24.7</v>
          </cell>
          <cell r="L31">
            <v>27.4</v>
          </cell>
          <cell r="M31">
            <v>39.4</v>
          </cell>
          <cell r="N31">
            <v>42</v>
          </cell>
          <cell r="O31">
            <v>40.7</v>
          </cell>
          <cell r="P31">
            <v>42.1</v>
          </cell>
          <cell r="Q31">
            <v>0</v>
          </cell>
        </row>
        <row r="32">
          <cell r="C32">
            <v>0</v>
          </cell>
          <cell r="D32">
            <v>0</v>
          </cell>
          <cell r="E32">
            <v>0</v>
          </cell>
          <cell r="F32">
            <v>0</v>
          </cell>
          <cell r="G32">
            <v>0</v>
          </cell>
          <cell r="H32">
            <v>0</v>
          </cell>
          <cell r="I32">
            <v>0</v>
          </cell>
          <cell r="J32">
            <v>0</v>
          </cell>
          <cell r="K32">
            <v>0</v>
          </cell>
          <cell r="L32">
            <v>0</v>
          </cell>
          <cell r="M32">
            <v>2200</v>
          </cell>
          <cell r="N32">
            <v>2200</v>
          </cell>
          <cell r="O32">
            <v>2250</v>
          </cell>
          <cell r="P32">
            <v>2236.987</v>
          </cell>
          <cell r="Q32">
            <v>0</v>
          </cell>
        </row>
        <row r="33">
          <cell r="C33">
            <v>0</v>
          </cell>
          <cell r="D33">
            <v>0</v>
          </cell>
          <cell r="E33">
            <v>0</v>
          </cell>
          <cell r="F33">
            <v>0</v>
          </cell>
          <cell r="G33">
            <v>0</v>
          </cell>
          <cell r="H33">
            <v>218.149</v>
          </cell>
          <cell r="I33">
            <v>266.05400000000003</v>
          </cell>
          <cell r="J33">
            <v>268.786</v>
          </cell>
          <cell r="K33">
            <v>267.96299999999997</v>
          </cell>
          <cell r="L33">
            <v>271.165</v>
          </cell>
          <cell r="M33">
            <v>281.80899999999997</v>
          </cell>
          <cell r="N33">
            <v>283.132</v>
          </cell>
          <cell r="O33">
            <v>285.57</v>
          </cell>
          <cell r="P33">
            <v>285.843</v>
          </cell>
          <cell r="Q33">
            <v>294.403</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C48">
            <v>0</v>
          </cell>
          <cell r="D48">
            <v>0</v>
          </cell>
          <cell r="E48">
            <v>0</v>
          </cell>
          <cell r="F48">
            <v>0</v>
          </cell>
          <cell r="G48">
            <v>0</v>
          </cell>
          <cell r="H48">
            <v>0</v>
          </cell>
          <cell r="I48">
            <v>34.398</v>
          </cell>
          <cell r="J48">
            <v>35.275</v>
          </cell>
          <cell r="K48">
            <v>34.158</v>
          </cell>
          <cell r="L48">
            <v>35.964</v>
          </cell>
          <cell r="M48">
            <v>37.818</v>
          </cell>
          <cell r="N48">
            <v>37.085</v>
          </cell>
          <cell r="O48">
            <v>37.649</v>
          </cell>
          <cell r="P48">
            <v>39.475</v>
          </cell>
          <cell r="Q48">
            <v>43.671</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row>
        <row r="54">
          <cell r="C54">
            <v>0</v>
          </cell>
          <cell r="D54">
            <v>0</v>
          </cell>
          <cell r="E54">
            <v>0</v>
          </cell>
          <cell r="F54">
            <v>0</v>
          </cell>
          <cell r="G54">
            <v>0</v>
          </cell>
          <cell r="H54">
            <v>0</v>
          </cell>
          <cell r="I54">
            <v>10.97</v>
          </cell>
          <cell r="J54">
            <v>11.28</v>
          </cell>
          <cell r="K54">
            <v>11.39</v>
          </cell>
          <cell r="L54">
            <v>11.48</v>
          </cell>
          <cell r="M54">
            <v>19.58</v>
          </cell>
          <cell r="N54">
            <v>20.38</v>
          </cell>
          <cell r="O54">
            <v>20.998</v>
          </cell>
          <cell r="P54">
            <v>18.189</v>
          </cell>
          <cell r="Q54">
            <v>20</v>
          </cell>
        </row>
        <row r="55">
          <cell r="C55">
            <v>0</v>
          </cell>
          <cell r="D55">
            <v>0</v>
          </cell>
          <cell r="E55">
            <v>0</v>
          </cell>
          <cell r="F55">
            <v>0</v>
          </cell>
          <cell r="G55">
            <v>0</v>
          </cell>
          <cell r="H55">
            <v>218.149</v>
          </cell>
          <cell r="I55">
            <v>220.686</v>
          </cell>
          <cell r="J55">
            <v>222.231</v>
          </cell>
          <cell r="K55">
            <v>222.415</v>
          </cell>
          <cell r="L55">
            <v>223.721</v>
          </cell>
          <cell r="M55">
            <v>224.411</v>
          </cell>
          <cell r="N55">
            <v>225.667</v>
          </cell>
          <cell r="O55">
            <v>226.923</v>
          </cell>
          <cell r="P55">
            <v>228.179</v>
          </cell>
          <cell r="Q55">
            <v>230.732</v>
          </cell>
        </row>
      </sheetData>
      <sheetData sheetId="13">
        <row r="4">
          <cell r="C4">
            <v>10189.15390368</v>
          </cell>
          <cell r="D4">
            <v>9922.802666759999</v>
          </cell>
          <cell r="E4">
            <v>11413.65808872</v>
          </cell>
          <cell r="F4">
            <v>11372.96867292</v>
          </cell>
          <cell r="G4">
            <v>11887.15753584</v>
          </cell>
          <cell r="H4">
            <v>13947.88374864</v>
          </cell>
          <cell r="I4">
            <v>38381.35102776</v>
          </cell>
          <cell r="J4">
            <v>39302.80583652</v>
          </cell>
          <cell r="K4">
            <v>40410.69926796</v>
          </cell>
          <cell r="L4">
            <v>49748.09602247999</v>
          </cell>
          <cell r="M4">
            <v>129773.35820988001</v>
          </cell>
          <cell r="N4">
            <v>130632.86177640001</v>
          </cell>
          <cell r="O4">
            <v>135738.31184784</v>
          </cell>
          <cell r="P4">
            <v>141787.4704074</v>
          </cell>
          <cell r="Q4">
            <v>40979.16999288</v>
          </cell>
        </row>
        <row r="5">
          <cell r="C5">
            <v>1716.36526224</v>
          </cell>
          <cell r="D5">
            <v>1662.35763564</v>
          </cell>
          <cell r="E5">
            <v>3412.22274072</v>
          </cell>
          <cell r="F5">
            <v>3422.3426550000004</v>
          </cell>
          <cell r="G5">
            <v>3520.07177796</v>
          </cell>
          <cell r="H5">
            <v>5373.810135</v>
          </cell>
          <cell r="I5">
            <v>26510.1539922</v>
          </cell>
          <cell r="J5">
            <v>26996.34991032</v>
          </cell>
          <cell r="K5">
            <v>27662.26840524</v>
          </cell>
          <cell r="L5">
            <v>36470.34520164</v>
          </cell>
          <cell r="M5">
            <v>36604.64560392</v>
          </cell>
          <cell r="N5">
            <v>36962.17027236</v>
          </cell>
          <cell r="O5">
            <v>40563.681171840006</v>
          </cell>
          <cell r="P5">
            <v>34050.9848184</v>
          </cell>
          <cell r="Q5">
            <v>16815.82081464</v>
          </cell>
        </row>
        <row r="6">
          <cell r="C6">
            <v>10189.15390368</v>
          </cell>
          <cell r="D6">
            <v>9922.802666759999</v>
          </cell>
          <cell r="E6">
            <v>11413.65808872</v>
          </cell>
          <cell r="F6">
            <v>11372.96867292</v>
          </cell>
          <cell r="G6">
            <v>11887.15753584</v>
          </cell>
          <cell r="H6">
            <v>13947.88374864</v>
          </cell>
          <cell r="I6">
            <v>38381.35102776001</v>
          </cell>
          <cell r="J6">
            <v>39302.805836520005</v>
          </cell>
          <cell r="K6">
            <v>40410.69926796</v>
          </cell>
          <cell r="L6">
            <v>49748.096022479986</v>
          </cell>
          <cell r="M6">
            <v>129773.35820988001</v>
          </cell>
          <cell r="N6">
            <v>130632.86177640001</v>
          </cell>
          <cell r="O6">
            <v>135738.31184784006</v>
          </cell>
          <cell r="P6">
            <v>141787.47040740002</v>
          </cell>
          <cell r="Q6">
            <v>40979.16999288001</v>
          </cell>
        </row>
        <row r="7">
          <cell r="C7">
            <v>668.75253984</v>
          </cell>
          <cell r="D7">
            <v>654.60994812</v>
          </cell>
          <cell r="E7">
            <v>2426.06177532</v>
          </cell>
          <cell r="F7">
            <v>2427.0820984800002</v>
          </cell>
          <cell r="G7">
            <v>2503.44011952</v>
          </cell>
          <cell r="H7">
            <v>2650.21006824</v>
          </cell>
          <cell r="I7">
            <v>18595.199928960003</v>
          </cell>
          <cell r="J7">
            <v>18828.89245116</v>
          </cell>
          <cell r="K7">
            <v>19548.37309716</v>
          </cell>
          <cell r="L7">
            <v>28264.911373079998</v>
          </cell>
          <cell r="M7">
            <v>28141.01181936</v>
          </cell>
          <cell r="N7">
            <v>28279.573128000004</v>
          </cell>
          <cell r="O7">
            <v>32016.95741052</v>
          </cell>
          <cell r="P7">
            <v>26383.4363034</v>
          </cell>
          <cell r="Q7">
            <v>12377.12031792</v>
          </cell>
        </row>
        <row r="8">
          <cell r="C8">
            <v>1716.36526224</v>
          </cell>
          <cell r="D8">
            <v>1662.35763564</v>
          </cell>
          <cell r="E8">
            <v>3412.22274072</v>
          </cell>
          <cell r="F8">
            <v>3422.3426550000004</v>
          </cell>
          <cell r="G8">
            <v>3520.07177796</v>
          </cell>
          <cell r="H8">
            <v>3746.19079764</v>
          </cell>
          <cell r="I8">
            <v>22840.16965344</v>
          </cell>
          <cell r="J8">
            <v>23171.18852844</v>
          </cell>
          <cell r="K8">
            <v>23848.97743872</v>
          </cell>
          <cell r="L8">
            <v>32537.158099559994</v>
          </cell>
          <cell r="M8">
            <v>32432.75019324</v>
          </cell>
          <cell r="N8">
            <v>32718.202030440007</v>
          </cell>
          <cell r="O8">
            <v>36234.733869</v>
          </cell>
          <cell r="P8">
            <v>29558.32735536</v>
          </cell>
          <cell r="Q8">
            <v>12377.12031792</v>
          </cell>
        </row>
        <row r="9">
          <cell r="C9">
            <v>8472.78864144</v>
          </cell>
          <cell r="D9">
            <v>8260.44503112</v>
          </cell>
          <cell r="E9">
            <v>8001.435348000001</v>
          </cell>
          <cell r="F9">
            <v>7950.62601792</v>
          </cell>
          <cell r="G9">
            <v>8367.08575788</v>
          </cell>
          <cell r="H9">
            <v>8574.073613640001</v>
          </cell>
          <cell r="I9">
            <v>11871.197035560002</v>
          </cell>
          <cell r="J9">
            <v>12306.4559262</v>
          </cell>
          <cell r="K9">
            <v>12748.43086272</v>
          </cell>
          <cell r="L9">
            <v>13277.75082084</v>
          </cell>
          <cell r="M9">
            <v>93168.71260596001</v>
          </cell>
          <cell r="N9">
            <v>93670.69150404</v>
          </cell>
          <cell r="O9">
            <v>95174.630676</v>
          </cell>
          <cell r="P9">
            <v>107736.485589</v>
          </cell>
          <cell r="Q9">
            <v>24163.34917824</v>
          </cell>
        </row>
        <row r="10">
          <cell r="C10">
            <v>0</v>
          </cell>
          <cell r="D10">
            <v>0</v>
          </cell>
          <cell r="E10">
            <v>0</v>
          </cell>
          <cell r="F10">
            <v>0</v>
          </cell>
          <cell r="G10">
            <v>0</v>
          </cell>
          <cell r="H10">
            <v>1627.61933736</v>
          </cell>
          <cell r="I10">
            <v>3669.9843387600004</v>
          </cell>
          <cell r="J10">
            <v>3825.16138188</v>
          </cell>
          <cell r="K10">
            <v>3813.2909665200004</v>
          </cell>
          <cell r="L10">
            <v>3933.187102080001</v>
          </cell>
          <cell r="M10">
            <v>4171.89541068</v>
          </cell>
          <cell r="N10">
            <v>4243.96824192</v>
          </cell>
          <cell r="O10">
            <v>4328.947302840001</v>
          </cell>
          <cell r="P10">
            <v>4492.65746304</v>
          </cell>
          <cell r="Q10">
            <v>4438.700496720001</v>
          </cell>
        </row>
        <row r="11">
          <cell r="C11">
            <v>1716.36526224</v>
          </cell>
          <cell r="D11">
            <v>1662.35763564</v>
          </cell>
          <cell r="E11">
            <v>3412.22274072</v>
          </cell>
          <cell r="F11">
            <v>3422.3426550000004</v>
          </cell>
          <cell r="G11">
            <v>3520.07177796</v>
          </cell>
          <cell r="H11">
            <v>3746.19079764</v>
          </cell>
          <cell r="I11">
            <v>22840.16965344</v>
          </cell>
          <cell r="J11">
            <v>23171.18852844</v>
          </cell>
          <cell r="K11">
            <v>23848.97743872</v>
          </cell>
          <cell r="L11">
            <v>32537.158099559994</v>
          </cell>
          <cell r="M11">
            <v>32432.75019324</v>
          </cell>
          <cell r="N11">
            <v>32718.202030440007</v>
          </cell>
          <cell r="O11">
            <v>36234.733869</v>
          </cell>
          <cell r="P11">
            <v>29558.32735536</v>
          </cell>
          <cell r="Q11">
            <v>12377.12031792</v>
          </cell>
        </row>
        <row r="12">
          <cell r="C12">
            <v>0</v>
          </cell>
          <cell r="D12">
            <v>0</v>
          </cell>
          <cell r="E12">
            <v>1752.85699236</v>
          </cell>
          <cell r="F12">
            <v>1728.61542036</v>
          </cell>
          <cell r="G12">
            <v>1779.68768148</v>
          </cell>
          <cell r="H12">
            <v>1872.40059936</v>
          </cell>
          <cell r="I12">
            <v>1939.3245039600001</v>
          </cell>
          <cell r="J12">
            <v>1979.73382284</v>
          </cell>
          <cell r="K12">
            <v>2007.0723708</v>
          </cell>
          <cell r="L12">
            <v>2019.49502508</v>
          </cell>
          <cell r="M12">
            <v>2020.3575058800002</v>
          </cell>
          <cell r="N12">
            <v>2146.66530696</v>
          </cell>
          <cell r="O12">
            <v>2171.9799558</v>
          </cell>
          <cell r="P12">
            <v>2120.7213820800002</v>
          </cell>
          <cell r="Q12">
            <v>2168.37177156</v>
          </cell>
        </row>
        <row r="13">
          <cell r="C13">
            <v>0</v>
          </cell>
          <cell r="D13">
            <v>0</v>
          </cell>
          <cell r="E13">
            <v>0</v>
          </cell>
          <cell r="F13">
            <v>0</v>
          </cell>
          <cell r="G13">
            <v>0</v>
          </cell>
          <cell r="H13">
            <v>0</v>
          </cell>
          <cell r="I13">
            <v>826.6853347200001</v>
          </cell>
          <cell r="J13">
            <v>843.90941124</v>
          </cell>
          <cell r="K13">
            <v>804.2516229600001</v>
          </cell>
          <cell r="L13">
            <v>759.2091912000001</v>
          </cell>
          <cell r="M13">
            <v>764.2115798400001</v>
          </cell>
          <cell r="N13">
            <v>845.74322964</v>
          </cell>
          <cell r="O13">
            <v>811.48599468</v>
          </cell>
          <cell r="P13">
            <v>0</v>
          </cell>
          <cell r="Q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C15">
            <v>0</v>
          </cell>
          <cell r="D15">
            <v>0</v>
          </cell>
          <cell r="E15">
            <v>0</v>
          </cell>
          <cell r="F15">
            <v>0</v>
          </cell>
          <cell r="G15">
            <v>0</v>
          </cell>
          <cell r="H15">
            <v>0</v>
          </cell>
          <cell r="I15">
            <v>15092.18601156</v>
          </cell>
          <cell r="J15">
            <v>15215.071941</v>
          </cell>
          <cell r="K15">
            <v>15313.399776360002</v>
          </cell>
          <cell r="L15">
            <v>15069.2812848</v>
          </cell>
          <cell r="M15">
            <v>14866.21143648</v>
          </cell>
          <cell r="N15">
            <v>14542.620782040001</v>
          </cell>
          <cell r="O15">
            <v>14262.296100120002</v>
          </cell>
          <cell r="P15">
            <v>14136.817704120002</v>
          </cell>
          <cell r="Q15">
            <v>0</v>
          </cell>
        </row>
        <row r="16">
          <cell r="C16">
            <v>668.75253984</v>
          </cell>
          <cell r="D16">
            <v>654.60994812</v>
          </cell>
          <cell r="E16">
            <v>673.20478296</v>
          </cell>
          <cell r="F16">
            <v>698.4666781200001</v>
          </cell>
          <cell r="G16">
            <v>723.75243804</v>
          </cell>
          <cell r="H16">
            <v>777.80946888</v>
          </cell>
          <cell r="I16">
            <v>737.00407872</v>
          </cell>
          <cell r="J16">
            <v>790.1772760800001</v>
          </cell>
          <cell r="K16">
            <v>839.85993828</v>
          </cell>
          <cell r="L16">
            <v>921.81236148</v>
          </cell>
          <cell r="M16">
            <v>925.31085156</v>
          </cell>
          <cell r="N16">
            <v>937.2109932000001</v>
          </cell>
          <cell r="O16">
            <v>960.5038363200001</v>
          </cell>
          <cell r="P16">
            <v>949.7952579600001</v>
          </cell>
          <cell r="Q16">
            <v>986.5859256000001</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C20">
            <v>0</v>
          </cell>
          <cell r="D20">
            <v>0</v>
          </cell>
          <cell r="E20">
            <v>0</v>
          </cell>
          <cell r="F20">
            <v>0</v>
          </cell>
          <cell r="G20">
            <v>0</v>
          </cell>
          <cell r="H20">
            <v>0</v>
          </cell>
          <cell r="I20">
            <v>0</v>
          </cell>
          <cell r="J20">
            <v>0</v>
          </cell>
          <cell r="K20">
            <v>583.7893887600001</v>
          </cell>
          <cell r="L20">
            <v>672.8899356000001</v>
          </cell>
          <cell r="M20">
            <v>686.9714000399999</v>
          </cell>
          <cell r="N20">
            <v>693.3906018</v>
          </cell>
          <cell r="O20">
            <v>747.3190978800001</v>
          </cell>
          <cell r="P20">
            <v>0</v>
          </cell>
          <cell r="Q20">
            <v>0</v>
          </cell>
        </row>
        <row r="21">
          <cell r="C21">
            <v>0</v>
          </cell>
          <cell r="D21">
            <v>0</v>
          </cell>
          <cell r="E21">
            <v>0</v>
          </cell>
          <cell r="F21">
            <v>0</v>
          </cell>
          <cell r="G21">
            <v>0</v>
          </cell>
          <cell r="H21">
            <v>0</v>
          </cell>
          <cell r="I21">
            <v>0</v>
          </cell>
          <cell r="J21">
            <v>0</v>
          </cell>
          <cell r="K21">
            <v>0</v>
          </cell>
          <cell r="L21">
            <v>0</v>
          </cell>
          <cell r="M21">
            <v>0</v>
          </cell>
          <cell r="N21">
            <v>0</v>
          </cell>
          <cell r="O21">
            <v>3942.4771926000003</v>
          </cell>
          <cell r="P21">
            <v>0</v>
          </cell>
          <cell r="Q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C23">
            <v>0</v>
          </cell>
          <cell r="D23">
            <v>0</v>
          </cell>
          <cell r="E23">
            <v>0</v>
          </cell>
          <cell r="F23">
            <v>0</v>
          </cell>
          <cell r="G23">
            <v>0</v>
          </cell>
          <cell r="H23">
            <v>0</v>
          </cell>
          <cell r="I23">
            <v>0</v>
          </cell>
          <cell r="J23">
            <v>0</v>
          </cell>
          <cell r="K23">
            <v>0</v>
          </cell>
          <cell r="L23">
            <v>8822.22357492</v>
          </cell>
          <cell r="M23">
            <v>8877.94904556</v>
          </cell>
          <cell r="N23">
            <v>9113.94221436</v>
          </cell>
          <cell r="O23">
            <v>9120.89523312</v>
          </cell>
          <cell r="P23">
            <v>9176.10195924</v>
          </cell>
          <cell r="Q23">
            <v>9222.16262076</v>
          </cell>
        </row>
        <row r="24">
          <cell r="C24">
            <v>0</v>
          </cell>
          <cell r="D24">
            <v>0</v>
          </cell>
          <cell r="E24">
            <v>0</v>
          </cell>
          <cell r="F24">
            <v>0</v>
          </cell>
          <cell r="G24">
            <v>0</v>
          </cell>
          <cell r="H24">
            <v>0</v>
          </cell>
          <cell r="I24">
            <v>1023.69185928</v>
          </cell>
          <cell r="J24">
            <v>1049.66718516</v>
          </cell>
          <cell r="K24">
            <v>1033.7230134000001</v>
          </cell>
          <cell r="L24">
            <v>1046.84486328</v>
          </cell>
          <cell r="M24">
            <v>1094.6367666</v>
          </cell>
          <cell r="N24">
            <v>1157.2059805200001</v>
          </cell>
          <cell r="O24">
            <v>1104.23626164</v>
          </cell>
          <cell r="P24">
            <v>0</v>
          </cell>
          <cell r="Q24">
            <v>0</v>
          </cell>
        </row>
        <row r="25">
          <cell r="C25">
            <v>1047.6127224</v>
          </cell>
          <cell r="D25">
            <v>1007.74768752</v>
          </cell>
          <cell r="E25">
            <v>986.1609654</v>
          </cell>
          <cell r="F25">
            <v>995.26055652</v>
          </cell>
          <cell r="G25">
            <v>1016.6316584400001</v>
          </cell>
          <cell r="H25">
            <v>1095.9807294</v>
          </cell>
          <cell r="I25">
            <v>1144.11804372</v>
          </cell>
          <cell r="J25">
            <v>1247.61071556</v>
          </cell>
          <cell r="K25">
            <v>1175.83891524</v>
          </cell>
          <cell r="L25">
            <v>1215.8768649600001</v>
          </cell>
          <cell r="M25">
            <v>1197.6843816</v>
          </cell>
          <cell r="N25">
            <v>1219.3468848</v>
          </cell>
          <cell r="O25">
            <v>1145.58467976</v>
          </cell>
          <cell r="P25">
            <v>1201.36792824</v>
          </cell>
          <cell r="Q25">
            <v>0</v>
          </cell>
        </row>
        <row r="26">
          <cell r="C26">
            <v>0</v>
          </cell>
          <cell r="D26">
            <v>0</v>
          </cell>
          <cell r="E26">
            <v>0</v>
          </cell>
          <cell r="F26">
            <v>0</v>
          </cell>
          <cell r="G26">
            <v>0</v>
          </cell>
          <cell r="H26">
            <v>0</v>
          </cell>
          <cell r="I26">
            <v>2077.15982148</v>
          </cell>
          <cell r="J26">
            <v>2045.01817656</v>
          </cell>
          <cell r="K26">
            <v>2091.04241292</v>
          </cell>
          <cell r="L26">
            <v>2009.52499824</v>
          </cell>
          <cell r="M26">
            <v>1999.4172256800002</v>
          </cell>
          <cell r="N26">
            <v>2062.07603712</v>
          </cell>
          <cell r="O26">
            <v>1967.95551708</v>
          </cell>
          <cell r="P26">
            <v>1973.52312372</v>
          </cell>
          <cell r="Q26">
            <v>0</v>
          </cell>
        </row>
        <row r="27">
          <cell r="C27">
            <v>8472.78864144</v>
          </cell>
          <cell r="D27">
            <v>8260.44503112</v>
          </cell>
          <cell r="E27">
            <v>8001.435348000001</v>
          </cell>
          <cell r="F27">
            <v>7950.62601792</v>
          </cell>
          <cell r="G27">
            <v>8367.08575788</v>
          </cell>
          <cell r="H27">
            <v>8574.073613640001</v>
          </cell>
          <cell r="I27">
            <v>11871.197035560002</v>
          </cell>
          <cell r="J27">
            <v>12306.4559262</v>
          </cell>
          <cell r="K27">
            <v>12748.43086272</v>
          </cell>
          <cell r="L27">
            <v>13277.75082084</v>
          </cell>
          <cell r="M27">
            <v>93168.71260596001</v>
          </cell>
          <cell r="N27">
            <v>93670.69150404</v>
          </cell>
          <cell r="O27">
            <v>95174.630676</v>
          </cell>
          <cell r="P27">
            <v>107736.485589</v>
          </cell>
          <cell r="Q27">
            <v>24163.34917824</v>
          </cell>
        </row>
        <row r="28">
          <cell r="C28">
            <v>0</v>
          </cell>
          <cell r="D28">
            <v>0</v>
          </cell>
          <cell r="E28">
            <v>0</v>
          </cell>
          <cell r="F28">
            <v>0</v>
          </cell>
          <cell r="G28">
            <v>0</v>
          </cell>
          <cell r="H28">
            <v>0</v>
          </cell>
          <cell r="I28">
            <v>3147.2996212800003</v>
          </cell>
          <cell r="J28">
            <v>3287.97317052</v>
          </cell>
          <cell r="K28">
            <v>3346.0972588800005</v>
          </cell>
          <cell r="L28">
            <v>3578.0597953200004</v>
          </cell>
          <cell r="M28">
            <v>3666.1128048000005</v>
          </cell>
          <cell r="N28">
            <v>3633.7174398000006</v>
          </cell>
          <cell r="O28">
            <v>3683.3439988800005</v>
          </cell>
          <cell r="P28">
            <v>3872.5002734400005</v>
          </cell>
          <cell r="Q28">
            <v>3989.0942798400006</v>
          </cell>
        </row>
        <row r="29">
          <cell r="C29">
            <v>8087.54149548</v>
          </cell>
          <cell r="D29">
            <v>7883.1636908400005</v>
          </cell>
          <cell r="E29">
            <v>7598.004929640001</v>
          </cell>
          <cell r="F29">
            <v>7535.34235008</v>
          </cell>
          <cell r="G29">
            <v>7925.06434788</v>
          </cell>
          <cell r="H29">
            <v>8098.246305720001</v>
          </cell>
          <cell r="I29">
            <v>8246.10398508</v>
          </cell>
          <cell r="J29">
            <v>8525.15420508</v>
          </cell>
          <cell r="K29">
            <v>8886.2380722</v>
          </cell>
          <cell r="L29">
            <v>9139.80910212</v>
          </cell>
          <cell r="M29">
            <v>8800.22738376</v>
          </cell>
          <cell r="N29">
            <v>8779.763142720001</v>
          </cell>
          <cell r="O29">
            <v>8959.98478608</v>
          </cell>
          <cell r="P29">
            <v>0</v>
          </cell>
          <cell r="Q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19242.08020692</v>
          </cell>
          <cell r="Q30">
            <v>20174.254898400002</v>
          </cell>
        </row>
        <row r="31">
          <cell r="C31">
            <v>385.24714596</v>
          </cell>
          <cell r="D31">
            <v>377.28134028</v>
          </cell>
          <cell r="E31">
            <v>403.43041836000003</v>
          </cell>
          <cell r="F31">
            <v>415.28366783999996</v>
          </cell>
          <cell r="G31">
            <v>442.02141</v>
          </cell>
          <cell r="H31">
            <v>475.82730792000007</v>
          </cell>
          <cell r="I31">
            <v>477.7934292</v>
          </cell>
          <cell r="J31">
            <v>493.3285506000001</v>
          </cell>
          <cell r="K31">
            <v>516.09553164</v>
          </cell>
          <cell r="L31">
            <v>559.8819234</v>
          </cell>
          <cell r="M31">
            <v>584.16661944</v>
          </cell>
          <cell r="N31">
            <v>595.12514976</v>
          </cell>
          <cell r="O31">
            <v>619.84862244</v>
          </cell>
          <cell r="P31">
            <v>620.49715776</v>
          </cell>
          <cell r="Q31">
            <v>0</v>
          </cell>
        </row>
        <row r="32">
          <cell r="C32">
            <v>0</v>
          </cell>
          <cell r="D32">
            <v>0</v>
          </cell>
          <cell r="E32">
            <v>0</v>
          </cell>
          <cell r="F32">
            <v>0</v>
          </cell>
          <cell r="G32">
            <v>0</v>
          </cell>
          <cell r="H32">
            <v>0</v>
          </cell>
          <cell r="I32">
            <v>0</v>
          </cell>
          <cell r="J32">
            <v>0</v>
          </cell>
          <cell r="K32">
            <v>0</v>
          </cell>
          <cell r="L32">
            <v>0</v>
          </cell>
          <cell r="M32">
            <v>80118.20579796</v>
          </cell>
          <cell r="N32">
            <v>80662.08577176</v>
          </cell>
          <cell r="O32">
            <v>81911.4532686</v>
          </cell>
          <cell r="P32">
            <v>84001.40795088</v>
          </cell>
          <cell r="Q32">
            <v>0</v>
          </cell>
        </row>
        <row r="33">
          <cell r="C33">
            <v>0</v>
          </cell>
          <cell r="D33">
            <v>0</v>
          </cell>
          <cell r="E33">
            <v>0</v>
          </cell>
          <cell r="F33">
            <v>0</v>
          </cell>
          <cell r="G33">
            <v>0</v>
          </cell>
          <cell r="H33">
            <v>1627.61933736</v>
          </cell>
          <cell r="I33">
            <v>3669.9843387600004</v>
          </cell>
          <cell r="J33">
            <v>3825.16138188</v>
          </cell>
          <cell r="K33">
            <v>3813.2909665200004</v>
          </cell>
          <cell r="L33">
            <v>3933.187102080001</v>
          </cell>
          <cell r="M33">
            <v>4171.89541068</v>
          </cell>
          <cell r="N33">
            <v>4243.96824192</v>
          </cell>
          <cell r="O33">
            <v>4328.947302840001</v>
          </cell>
          <cell r="P33">
            <v>4492.65746304</v>
          </cell>
          <cell r="Q33">
            <v>4438.700496720001</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C48">
            <v>0</v>
          </cell>
          <cell r="D48">
            <v>0</v>
          </cell>
          <cell r="E48">
            <v>0</v>
          </cell>
          <cell r="F48">
            <v>0</v>
          </cell>
          <cell r="G48">
            <v>0</v>
          </cell>
          <cell r="H48">
            <v>0</v>
          </cell>
          <cell r="I48">
            <v>911.9763122400001</v>
          </cell>
          <cell r="J48">
            <v>905.85269856</v>
          </cell>
          <cell r="K48">
            <v>864.2216714400001</v>
          </cell>
          <cell r="L48">
            <v>914.7823056000001</v>
          </cell>
          <cell r="M48">
            <v>900.62757216</v>
          </cell>
          <cell r="N48">
            <v>923.7881124</v>
          </cell>
          <cell r="O48">
            <v>940.9305463200001</v>
          </cell>
          <cell r="P48">
            <v>983.37381264</v>
          </cell>
          <cell r="Q48">
            <v>965.6414586000001</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row>
        <row r="54">
          <cell r="C54">
            <v>0</v>
          </cell>
          <cell r="D54">
            <v>0</v>
          </cell>
          <cell r="E54">
            <v>0</v>
          </cell>
          <cell r="F54">
            <v>0</v>
          </cell>
          <cell r="G54">
            <v>0</v>
          </cell>
          <cell r="H54">
            <v>0</v>
          </cell>
          <cell r="I54">
            <v>1004.1713229600001</v>
          </cell>
          <cell r="J54">
            <v>981.56134692</v>
          </cell>
          <cell r="K54">
            <v>992.5006179600001</v>
          </cell>
          <cell r="L54">
            <v>976.7096830800001</v>
          </cell>
          <cell r="M54">
            <v>1045.45610172</v>
          </cell>
          <cell r="N54">
            <v>1052.530119</v>
          </cell>
          <cell r="O54">
            <v>1063.28349612</v>
          </cell>
          <cell r="P54">
            <v>1044.8611574400002</v>
          </cell>
          <cell r="Q54">
            <v>1062.4440427200002</v>
          </cell>
        </row>
        <row r="55">
          <cell r="C55">
            <v>0</v>
          </cell>
          <cell r="D55">
            <v>0</v>
          </cell>
          <cell r="E55">
            <v>0</v>
          </cell>
          <cell r="F55">
            <v>0</v>
          </cell>
          <cell r="G55">
            <v>0</v>
          </cell>
          <cell r="H55">
            <v>1627.61933736</v>
          </cell>
          <cell r="I55">
            <v>1753.83670356</v>
          </cell>
          <cell r="J55">
            <v>1937.7473364000002</v>
          </cell>
          <cell r="K55">
            <v>1956.56867712</v>
          </cell>
          <cell r="L55">
            <v>2041.6951134000003</v>
          </cell>
          <cell r="M55">
            <v>2225.8117368000003</v>
          </cell>
          <cell r="N55">
            <v>2267.6500105200003</v>
          </cell>
          <cell r="O55">
            <v>2324.7332604000003</v>
          </cell>
          <cell r="P55">
            <v>2464.42249296</v>
          </cell>
          <cell r="Q55">
            <v>2410.6149954</v>
          </cell>
        </row>
      </sheetData>
      <sheetData sheetId="17">
        <row r="7">
          <cell r="C7">
            <v>661.225</v>
          </cell>
          <cell r="D7">
            <v>951.773</v>
          </cell>
          <cell r="E7">
            <v>3800.889</v>
          </cell>
          <cell r="F7">
            <v>324.92499999999995</v>
          </cell>
          <cell r="G7">
            <v>576.019</v>
          </cell>
          <cell r="H7">
            <v>1467.722</v>
          </cell>
          <cell r="O7">
            <v>96.69999999999999</v>
          </cell>
          <cell r="P7">
            <v>122.04</v>
          </cell>
          <cell r="Q7">
            <v>1088.3</v>
          </cell>
          <cell r="R7">
            <v>0</v>
          </cell>
          <cell r="S7">
            <v>0</v>
          </cell>
          <cell r="T7">
            <v>0</v>
          </cell>
          <cell r="X7">
            <v>239.6</v>
          </cell>
          <cell r="Y7">
            <v>253.714</v>
          </cell>
          <cell r="Z7">
            <v>1244.867</v>
          </cell>
        </row>
        <row r="8">
          <cell r="C8">
            <v>320.82500000000005</v>
          </cell>
          <cell r="D8">
            <v>579.513</v>
          </cell>
          <cell r="E8">
            <v>1114.922</v>
          </cell>
          <cell r="F8">
            <v>222.325</v>
          </cell>
          <cell r="G8">
            <v>472.019</v>
          </cell>
          <cell r="H8">
            <v>722.597</v>
          </cell>
          <cell r="O8">
            <v>31.1</v>
          </cell>
          <cell r="P8">
            <v>31.685000000000002</v>
          </cell>
          <cell r="Q8">
            <v>158.647</v>
          </cell>
          <cell r="R8">
            <v>0</v>
          </cell>
          <cell r="S8">
            <v>0</v>
          </cell>
          <cell r="T8">
            <v>0</v>
          </cell>
          <cell r="X8">
            <v>67.4</v>
          </cell>
          <cell r="Y8">
            <v>75.809</v>
          </cell>
          <cell r="Z8">
            <v>233.678</v>
          </cell>
        </row>
        <row r="9">
          <cell r="C9">
            <v>500.34000000000003</v>
          </cell>
          <cell r="D9">
            <v>756.943</v>
          </cell>
          <cell r="E9">
            <v>3633.3280000000004</v>
          </cell>
          <cell r="F9">
            <v>164.04</v>
          </cell>
          <cell r="G9">
            <v>381.189</v>
          </cell>
          <cell r="H9">
            <v>1300.1609999999998</v>
          </cell>
          <cell r="O9">
            <v>96.69999999999999</v>
          </cell>
          <cell r="P9">
            <v>122.04</v>
          </cell>
          <cell r="Q9">
            <v>1088.3</v>
          </cell>
          <cell r="R9">
            <v>0</v>
          </cell>
          <cell r="S9">
            <v>0</v>
          </cell>
          <cell r="T9">
            <v>0</v>
          </cell>
          <cell r="X9">
            <v>239.6</v>
          </cell>
          <cell r="Y9">
            <v>253.714</v>
          </cell>
          <cell r="Z9">
            <v>1244.867</v>
          </cell>
        </row>
        <row r="10">
          <cell r="C10">
            <v>18.84</v>
          </cell>
          <cell r="D10">
            <v>19.233999999999998</v>
          </cell>
          <cell r="E10">
            <v>184.995</v>
          </cell>
          <cell r="F10">
            <v>18.84</v>
          </cell>
          <cell r="G10">
            <v>18.84</v>
          </cell>
          <cell r="H10">
            <v>162.29</v>
          </cell>
          <cell r="O10">
            <v>0</v>
          </cell>
          <cell r="P10">
            <v>0.085</v>
          </cell>
          <cell r="Q10">
            <v>13.338000000000001</v>
          </cell>
          <cell r="R10">
            <v>0</v>
          </cell>
          <cell r="S10">
            <v>0</v>
          </cell>
          <cell r="T10">
            <v>0</v>
          </cell>
          <cell r="X10">
            <v>0</v>
          </cell>
          <cell r="Y10">
            <v>0.309</v>
          </cell>
          <cell r="Z10">
            <v>9.367</v>
          </cell>
        </row>
        <row r="11">
          <cell r="C11">
            <v>159.94000000000003</v>
          </cell>
          <cell r="D11">
            <v>166.53400000000002</v>
          </cell>
          <cell r="E11">
            <v>665.552</v>
          </cell>
          <cell r="F11">
            <v>61.44</v>
          </cell>
          <cell r="G11">
            <v>59.040000000000006</v>
          </cell>
          <cell r="H11">
            <v>286.714</v>
          </cell>
          <cell r="O11">
            <v>31.1</v>
          </cell>
          <cell r="P11">
            <v>31.685000000000002</v>
          </cell>
          <cell r="Q11">
            <v>155.397</v>
          </cell>
          <cell r="R11">
            <v>0</v>
          </cell>
          <cell r="S11">
            <v>0</v>
          </cell>
          <cell r="T11">
            <v>0</v>
          </cell>
          <cell r="X11">
            <v>67.4</v>
          </cell>
          <cell r="Y11">
            <v>75.809</v>
          </cell>
          <cell r="Z11">
            <v>223.441</v>
          </cell>
        </row>
        <row r="12">
          <cell r="C12">
            <v>340.4</v>
          </cell>
          <cell r="D12">
            <v>372.26</v>
          </cell>
          <cell r="E12">
            <v>2685.967</v>
          </cell>
          <cell r="F12">
            <v>102.6</v>
          </cell>
          <cell r="G12">
            <v>104</v>
          </cell>
          <cell r="H12">
            <v>745.125</v>
          </cell>
          <cell r="O12">
            <v>65.6</v>
          </cell>
          <cell r="P12">
            <v>90.355</v>
          </cell>
          <cell r="Q12">
            <v>929.653</v>
          </cell>
          <cell r="R12">
            <v>0</v>
          </cell>
          <cell r="S12">
            <v>0</v>
          </cell>
          <cell r="T12">
            <v>0</v>
          </cell>
          <cell r="X12">
            <v>172.2</v>
          </cell>
          <cell r="Y12">
            <v>177.905</v>
          </cell>
          <cell r="Z12">
            <v>1011.189</v>
          </cell>
        </row>
        <row r="13">
          <cell r="C13">
            <v>160.885</v>
          </cell>
          <cell r="D13">
            <v>412.979</v>
          </cell>
          <cell r="E13">
            <v>449.37</v>
          </cell>
          <cell r="F13">
            <v>160.885</v>
          </cell>
          <cell r="G13">
            <v>412.979</v>
          </cell>
          <cell r="H13">
            <v>435.88300000000004</v>
          </cell>
          <cell r="O13">
            <v>0</v>
          </cell>
          <cell r="P13">
            <v>0</v>
          </cell>
          <cell r="Q13">
            <v>3.25</v>
          </cell>
          <cell r="R13">
            <v>0</v>
          </cell>
          <cell r="S13">
            <v>0</v>
          </cell>
          <cell r="T13">
            <v>0</v>
          </cell>
          <cell r="X13">
            <v>0</v>
          </cell>
          <cell r="Y13">
            <v>0</v>
          </cell>
          <cell r="Z13">
            <v>10.237</v>
          </cell>
        </row>
        <row r="14">
          <cell r="C14">
            <v>159.94000000000003</v>
          </cell>
          <cell r="D14">
            <v>166.53400000000002</v>
          </cell>
          <cell r="E14">
            <v>665.552</v>
          </cell>
          <cell r="F14">
            <v>61.44</v>
          </cell>
          <cell r="G14">
            <v>59.040000000000006</v>
          </cell>
          <cell r="H14">
            <v>286.714</v>
          </cell>
          <cell r="O14">
            <v>31.1</v>
          </cell>
          <cell r="P14">
            <v>31.685000000000002</v>
          </cell>
          <cell r="Q14">
            <v>155.397</v>
          </cell>
          <cell r="R14">
            <v>0</v>
          </cell>
          <cell r="S14">
            <v>0</v>
          </cell>
          <cell r="T14">
            <v>0</v>
          </cell>
          <cell r="X14">
            <v>67.4</v>
          </cell>
          <cell r="Y14">
            <v>75.809</v>
          </cell>
          <cell r="Z14">
            <v>223.441</v>
          </cell>
        </row>
        <row r="15">
          <cell r="C15">
            <v>0</v>
          </cell>
          <cell r="D15">
            <v>0.394</v>
          </cell>
          <cell r="E15">
            <v>0.402</v>
          </cell>
          <cell r="F15">
            <v>0</v>
          </cell>
          <cell r="G15">
            <v>0</v>
          </cell>
          <cell r="H15">
            <v>0</v>
          </cell>
          <cell r="O15">
            <v>0</v>
          </cell>
          <cell r="P15">
            <v>0.085</v>
          </cell>
          <cell r="Q15">
            <v>0.097</v>
          </cell>
          <cell r="X15">
            <v>0</v>
          </cell>
          <cell r="Y15">
            <v>0.309</v>
          </cell>
          <cell r="Z15">
            <v>0.305</v>
          </cell>
        </row>
        <row r="16">
          <cell r="C16">
            <v>0</v>
          </cell>
          <cell r="D16">
            <v>0</v>
          </cell>
          <cell r="E16">
            <v>13.940000000000001</v>
          </cell>
          <cell r="F16">
            <v>0</v>
          </cell>
          <cell r="G16">
            <v>0</v>
          </cell>
          <cell r="H16">
            <v>7.44</v>
          </cell>
          <cell r="O16">
            <v>0</v>
          </cell>
          <cell r="P16">
            <v>0</v>
          </cell>
          <cell r="Q16">
            <v>6.5</v>
          </cell>
          <cell r="X16">
            <v>0</v>
          </cell>
          <cell r="Y16">
            <v>0</v>
          </cell>
          <cell r="Z16">
            <v>0</v>
          </cell>
        </row>
        <row r="17">
          <cell r="C17">
            <v>0</v>
          </cell>
          <cell r="D17">
            <v>0</v>
          </cell>
          <cell r="E17">
            <v>0</v>
          </cell>
          <cell r="F17">
            <v>0</v>
          </cell>
          <cell r="G17">
            <v>0</v>
          </cell>
          <cell r="H17">
            <v>0</v>
          </cell>
          <cell r="O17">
            <v>0</v>
          </cell>
          <cell r="P17">
            <v>0</v>
          </cell>
          <cell r="Q17">
            <v>0</v>
          </cell>
          <cell r="X17">
            <v>0</v>
          </cell>
          <cell r="Y17">
            <v>0</v>
          </cell>
          <cell r="Z17">
            <v>0</v>
          </cell>
        </row>
        <row r="18">
          <cell r="C18">
            <v>0</v>
          </cell>
          <cell r="D18">
            <v>0</v>
          </cell>
          <cell r="E18">
            <v>94.434</v>
          </cell>
          <cell r="F18">
            <v>0</v>
          </cell>
          <cell r="G18">
            <v>0</v>
          </cell>
          <cell r="H18">
            <v>83.998</v>
          </cell>
          <cell r="O18">
            <v>0</v>
          </cell>
          <cell r="P18">
            <v>0</v>
          </cell>
          <cell r="Q18">
            <v>6.741</v>
          </cell>
          <cell r="X18">
            <v>0</v>
          </cell>
          <cell r="Y18">
            <v>0</v>
          </cell>
          <cell r="Z18">
            <v>3.695</v>
          </cell>
        </row>
        <row r="19">
          <cell r="C19">
            <v>18.84</v>
          </cell>
          <cell r="D19">
            <v>18.84</v>
          </cell>
          <cell r="E19">
            <v>23.023</v>
          </cell>
          <cell r="F19">
            <v>18.84</v>
          </cell>
          <cell r="G19">
            <v>18.84</v>
          </cell>
          <cell r="H19">
            <v>23.023</v>
          </cell>
          <cell r="O19">
            <v>0</v>
          </cell>
          <cell r="P19">
            <v>0</v>
          </cell>
          <cell r="Q19">
            <v>0</v>
          </cell>
          <cell r="X19">
            <v>0</v>
          </cell>
          <cell r="Y19">
            <v>0</v>
          </cell>
          <cell r="Z19">
            <v>0</v>
          </cell>
        </row>
        <row r="20">
          <cell r="C20">
            <v>0</v>
          </cell>
          <cell r="D20">
            <v>0</v>
          </cell>
          <cell r="E20">
            <v>0</v>
          </cell>
          <cell r="F20">
            <v>0</v>
          </cell>
          <cell r="G20">
            <v>0</v>
          </cell>
          <cell r="H20">
            <v>0</v>
          </cell>
          <cell r="O20">
            <v>0</v>
          </cell>
          <cell r="P20">
            <v>0</v>
          </cell>
          <cell r="Q20">
            <v>0</v>
          </cell>
          <cell r="X20">
            <v>0</v>
          </cell>
          <cell r="Y20">
            <v>0</v>
          </cell>
          <cell r="Z20">
            <v>0</v>
          </cell>
        </row>
        <row r="21">
          <cell r="C21">
            <v>0</v>
          </cell>
          <cell r="D21">
            <v>0</v>
          </cell>
          <cell r="E21">
            <v>0</v>
          </cell>
          <cell r="F21">
            <v>0</v>
          </cell>
          <cell r="G21">
            <v>0</v>
          </cell>
          <cell r="H21">
            <v>0</v>
          </cell>
          <cell r="O21">
            <v>0</v>
          </cell>
          <cell r="P21">
            <v>0</v>
          </cell>
          <cell r="Q21">
            <v>0</v>
          </cell>
          <cell r="X21">
            <v>0</v>
          </cell>
          <cell r="Y21">
            <v>0</v>
          </cell>
          <cell r="Z21">
            <v>0</v>
          </cell>
        </row>
        <row r="22">
          <cell r="C22">
            <v>0</v>
          </cell>
          <cell r="D22">
            <v>0</v>
          </cell>
          <cell r="E22">
            <v>0</v>
          </cell>
          <cell r="F22">
            <v>0</v>
          </cell>
          <cell r="G22">
            <v>0</v>
          </cell>
          <cell r="H22">
            <v>0</v>
          </cell>
          <cell r="O22">
            <v>0</v>
          </cell>
          <cell r="P22">
            <v>0</v>
          </cell>
          <cell r="Q22">
            <v>0</v>
          </cell>
          <cell r="X22">
            <v>0</v>
          </cell>
          <cell r="Y22">
            <v>0</v>
          </cell>
          <cell r="Z22">
            <v>0</v>
          </cell>
        </row>
        <row r="23">
          <cell r="C23">
            <v>0</v>
          </cell>
          <cell r="D23">
            <v>0</v>
          </cell>
          <cell r="E23">
            <v>47.236</v>
          </cell>
          <cell r="F23">
            <v>0</v>
          </cell>
          <cell r="G23">
            <v>0</v>
          </cell>
          <cell r="H23">
            <v>41.869</v>
          </cell>
          <cell r="O23">
            <v>0</v>
          </cell>
          <cell r="P23">
            <v>0</v>
          </cell>
          <cell r="Q23">
            <v>0</v>
          </cell>
          <cell r="X23">
            <v>0</v>
          </cell>
          <cell r="Y23">
            <v>0</v>
          </cell>
          <cell r="Z23">
            <v>5.367</v>
          </cell>
        </row>
        <row r="24">
          <cell r="C24">
            <v>0</v>
          </cell>
          <cell r="D24">
            <v>0</v>
          </cell>
          <cell r="E24">
            <v>0</v>
          </cell>
          <cell r="F24">
            <v>0</v>
          </cell>
          <cell r="G24">
            <v>0</v>
          </cell>
          <cell r="H24">
            <v>0</v>
          </cell>
          <cell r="O24">
            <v>0</v>
          </cell>
          <cell r="P24">
            <v>0</v>
          </cell>
          <cell r="Q24">
            <v>0</v>
          </cell>
          <cell r="X24">
            <v>0</v>
          </cell>
          <cell r="Y24">
            <v>0</v>
          </cell>
          <cell r="Z24">
            <v>0</v>
          </cell>
        </row>
        <row r="25">
          <cell r="C25">
            <v>0</v>
          </cell>
          <cell r="D25">
            <v>0</v>
          </cell>
          <cell r="E25">
            <v>0</v>
          </cell>
          <cell r="F25">
            <v>0</v>
          </cell>
          <cell r="G25">
            <v>0</v>
          </cell>
          <cell r="H25">
            <v>0</v>
          </cell>
          <cell r="O25">
            <v>0</v>
          </cell>
          <cell r="P25">
            <v>0</v>
          </cell>
          <cell r="Q25">
            <v>0</v>
          </cell>
          <cell r="X25">
            <v>0</v>
          </cell>
          <cell r="Y25">
            <v>0</v>
          </cell>
          <cell r="Z25">
            <v>0</v>
          </cell>
        </row>
        <row r="26">
          <cell r="C26">
            <v>0</v>
          </cell>
          <cell r="D26">
            <v>0</v>
          </cell>
          <cell r="E26">
            <v>5.96</v>
          </cell>
          <cell r="F26">
            <v>0</v>
          </cell>
          <cell r="G26">
            <v>0</v>
          </cell>
          <cell r="H26">
            <v>5.96</v>
          </cell>
          <cell r="O26">
            <v>0</v>
          </cell>
          <cell r="P26">
            <v>0</v>
          </cell>
          <cell r="Q26">
            <v>0</v>
          </cell>
          <cell r="X26">
            <v>0</v>
          </cell>
          <cell r="Y26">
            <v>0</v>
          </cell>
          <cell r="Z26">
            <v>0</v>
          </cell>
        </row>
        <row r="27">
          <cell r="C27">
            <v>0</v>
          </cell>
          <cell r="D27">
            <v>0</v>
          </cell>
          <cell r="E27">
            <v>113.407</v>
          </cell>
          <cell r="F27">
            <v>0</v>
          </cell>
          <cell r="G27">
            <v>0</v>
          </cell>
          <cell r="H27">
            <v>89.497</v>
          </cell>
          <cell r="O27">
            <v>0</v>
          </cell>
          <cell r="P27">
            <v>0</v>
          </cell>
          <cell r="Q27">
            <v>0</v>
          </cell>
          <cell r="X27">
            <v>0</v>
          </cell>
          <cell r="Y27">
            <v>0</v>
          </cell>
          <cell r="Z27">
            <v>23.91</v>
          </cell>
        </row>
        <row r="28">
          <cell r="C28">
            <v>141.10000000000002</v>
          </cell>
          <cell r="D28">
            <v>147.3</v>
          </cell>
          <cell r="E28">
            <v>157.894</v>
          </cell>
          <cell r="F28">
            <v>42.6</v>
          </cell>
          <cell r="G28">
            <v>40.2</v>
          </cell>
          <cell r="H28">
            <v>34.927</v>
          </cell>
          <cell r="O28">
            <v>31.1</v>
          </cell>
          <cell r="P28">
            <v>31.6</v>
          </cell>
          <cell r="Q28">
            <v>36.468</v>
          </cell>
          <cell r="X28">
            <v>67.4</v>
          </cell>
          <cell r="Y28">
            <v>75.5</v>
          </cell>
          <cell r="Z28">
            <v>86.499</v>
          </cell>
        </row>
        <row r="29">
          <cell r="C29">
            <v>0</v>
          </cell>
          <cell r="D29">
            <v>0</v>
          </cell>
          <cell r="E29">
            <v>209.256</v>
          </cell>
          <cell r="F29">
            <v>0</v>
          </cell>
          <cell r="G29">
            <v>0</v>
          </cell>
          <cell r="H29">
            <v>0</v>
          </cell>
          <cell r="O29">
            <v>0</v>
          </cell>
          <cell r="P29">
            <v>0</v>
          </cell>
          <cell r="Q29">
            <v>105.591</v>
          </cell>
          <cell r="X29">
            <v>0</v>
          </cell>
          <cell r="Y29">
            <v>0</v>
          </cell>
          <cell r="Z29">
            <v>103.665</v>
          </cell>
        </row>
        <row r="30">
          <cell r="C30">
            <v>340.4</v>
          </cell>
          <cell r="D30">
            <v>372.26</v>
          </cell>
          <cell r="E30">
            <v>2685.967</v>
          </cell>
          <cell r="F30">
            <v>102.6</v>
          </cell>
          <cell r="G30">
            <v>104</v>
          </cell>
          <cell r="H30">
            <v>745.125</v>
          </cell>
          <cell r="O30">
            <v>65.6</v>
          </cell>
          <cell r="P30">
            <v>90.355</v>
          </cell>
          <cell r="Q30">
            <v>929.653</v>
          </cell>
          <cell r="R30">
            <v>0</v>
          </cell>
          <cell r="S30">
            <v>0</v>
          </cell>
          <cell r="T30">
            <v>0</v>
          </cell>
          <cell r="X30">
            <v>172.2</v>
          </cell>
          <cell r="Y30">
            <v>177.905</v>
          </cell>
          <cell r="Z30">
            <v>1011.189</v>
          </cell>
        </row>
        <row r="31">
          <cell r="C31">
            <v>0</v>
          </cell>
          <cell r="D31">
            <v>0</v>
          </cell>
          <cell r="E31">
            <v>92.65599999999999</v>
          </cell>
          <cell r="F31">
            <v>0</v>
          </cell>
          <cell r="G31">
            <v>0</v>
          </cell>
          <cell r="H31">
            <v>86.416</v>
          </cell>
          <cell r="O31">
            <v>0</v>
          </cell>
          <cell r="P31">
            <v>0</v>
          </cell>
          <cell r="Q31">
            <v>0</v>
          </cell>
          <cell r="X31">
            <v>0</v>
          </cell>
          <cell r="Y31">
            <v>0</v>
          </cell>
          <cell r="Z31">
            <v>6.24</v>
          </cell>
        </row>
        <row r="32">
          <cell r="C32">
            <v>317.79999999999995</v>
          </cell>
          <cell r="D32">
            <v>348.26</v>
          </cell>
          <cell r="E32">
            <v>353.911</v>
          </cell>
          <cell r="F32">
            <v>80</v>
          </cell>
          <cell r="G32">
            <v>80</v>
          </cell>
          <cell r="H32">
            <v>83.909</v>
          </cell>
          <cell r="O32">
            <v>65.6</v>
          </cell>
          <cell r="P32">
            <v>90.355</v>
          </cell>
          <cell r="Q32">
            <v>79.653</v>
          </cell>
          <cell r="X32">
            <v>172.2</v>
          </cell>
          <cell r="Y32">
            <v>177.905</v>
          </cell>
          <cell r="Z32">
            <v>190.349</v>
          </cell>
        </row>
        <row r="33">
          <cell r="C33">
            <v>0</v>
          </cell>
          <cell r="D33">
            <v>0</v>
          </cell>
          <cell r="E33">
            <v>0</v>
          </cell>
          <cell r="F33">
            <v>0</v>
          </cell>
          <cell r="G33">
            <v>0</v>
          </cell>
          <cell r="H33">
            <v>0</v>
          </cell>
          <cell r="O33">
            <v>0</v>
          </cell>
          <cell r="P33">
            <v>0</v>
          </cell>
          <cell r="Q33">
            <v>0</v>
          </cell>
          <cell r="X33">
            <v>0</v>
          </cell>
          <cell r="Y33">
            <v>0</v>
          </cell>
          <cell r="Z33">
            <v>0</v>
          </cell>
        </row>
        <row r="34">
          <cell r="C34">
            <v>22.6</v>
          </cell>
          <cell r="D34">
            <v>24</v>
          </cell>
          <cell r="E34">
            <v>39.4</v>
          </cell>
          <cell r="F34">
            <v>22.6</v>
          </cell>
          <cell r="G34">
            <v>24</v>
          </cell>
          <cell r="H34">
            <v>24.8</v>
          </cell>
          <cell r="O34">
            <v>0</v>
          </cell>
          <cell r="P34">
            <v>0</v>
          </cell>
          <cell r="Q34">
            <v>0</v>
          </cell>
          <cell r="X34">
            <v>0</v>
          </cell>
          <cell r="Y34">
            <v>0</v>
          </cell>
          <cell r="Z34">
            <v>14.6</v>
          </cell>
        </row>
        <row r="35">
          <cell r="C35">
            <v>0</v>
          </cell>
          <cell r="D35">
            <v>0</v>
          </cell>
          <cell r="E35">
            <v>2200</v>
          </cell>
          <cell r="F35">
            <v>0</v>
          </cell>
          <cell r="G35">
            <v>0</v>
          </cell>
          <cell r="H35">
            <v>550</v>
          </cell>
          <cell r="O35">
            <v>0</v>
          </cell>
          <cell r="P35">
            <v>0</v>
          </cell>
          <cell r="Q35">
            <v>850</v>
          </cell>
          <cell r="X35">
            <v>0</v>
          </cell>
          <cell r="Y35">
            <v>0</v>
          </cell>
          <cell r="Z35">
            <v>800</v>
          </cell>
        </row>
        <row r="36">
          <cell r="C36">
            <v>160.885</v>
          </cell>
          <cell r="D36">
            <v>412.979</v>
          </cell>
          <cell r="E36">
            <v>449.37</v>
          </cell>
          <cell r="F36">
            <v>160.885</v>
          </cell>
          <cell r="G36">
            <v>412.979</v>
          </cell>
          <cell r="H36">
            <v>435.88300000000004</v>
          </cell>
          <cell r="O36">
            <v>0</v>
          </cell>
          <cell r="P36">
            <v>0</v>
          </cell>
          <cell r="Q36">
            <v>3.25</v>
          </cell>
          <cell r="R36">
            <v>0</v>
          </cell>
          <cell r="S36">
            <v>0</v>
          </cell>
          <cell r="T36">
            <v>0</v>
          </cell>
          <cell r="X36">
            <v>0</v>
          </cell>
          <cell r="Y36">
            <v>0</v>
          </cell>
          <cell r="Z36">
            <v>10.237</v>
          </cell>
        </row>
        <row r="37">
          <cell r="C37">
            <v>15.701</v>
          </cell>
          <cell r="D37">
            <v>15.701</v>
          </cell>
          <cell r="E37">
            <v>11.785</v>
          </cell>
          <cell r="F37">
            <v>15.701</v>
          </cell>
          <cell r="G37">
            <v>15.701</v>
          </cell>
          <cell r="H37">
            <v>11.785</v>
          </cell>
        </row>
        <row r="38">
          <cell r="C38">
            <v>0</v>
          </cell>
          <cell r="D38">
            <v>0</v>
          </cell>
          <cell r="E38">
            <v>0</v>
          </cell>
          <cell r="F38">
            <v>0</v>
          </cell>
          <cell r="G38">
            <v>0</v>
          </cell>
          <cell r="H38">
            <v>0</v>
          </cell>
        </row>
        <row r="39">
          <cell r="C39">
            <v>8.224</v>
          </cell>
          <cell r="D39">
            <v>17.278</v>
          </cell>
          <cell r="E39">
            <v>14.826</v>
          </cell>
          <cell r="F39">
            <v>8.224</v>
          </cell>
          <cell r="G39">
            <v>17.278</v>
          </cell>
          <cell r="H39">
            <v>14.826</v>
          </cell>
        </row>
        <row r="40">
          <cell r="C40">
            <v>0</v>
          </cell>
          <cell r="D40">
            <v>0</v>
          </cell>
          <cell r="E40">
            <v>0</v>
          </cell>
          <cell r="F40">
            <v>0</v>
          </cell>
          <cell r="G40">
            <v>0</v>
          </cell>
          <cell r="H40">
            <v>0</v>
          </cell>
        </row>
        <row r="41">
          <cell r="C41">
            <v>0.147</v>
          </cell>
          <cell r="D41">
            <v>0.264</v>
          </cell>
          <cell r="E41">
            <v>0.331</v>
          </cell>
          <cell r="F41">
            <v>0.147</v>
          </cell>
          <cell r="G41">
            <v>0.264</v>
          </cell>
          <cell r="H41">
            <v>0.331</v>
          </cell>
        </row>
        <row r="42">
          <cell r="C42">
            <v>17.229</v>
          </cell>
          <cell r="D42">
            <v>13.498</v>
          </cell>
          <cell r="E42">
            <v>17.405</v>
          </cell>
          <cell r="F42">
            <v>17.229</v>
          </cell>
          <cell r="G42">
            <v>13.498</v>
          </cell>
          <cell r="H42">
            <v>17.405</v>
          </cell>
        </row>
        <row r="43">
          <cell r="C43">
            <v>0</v>
          </cell>
          <cell r="D43">
            <v>0</v>
          </cell>
          <cell r="E43">
            <v>0</v>
          </cell>
          <cell r="F43">
            <v>0</v>
          </cell>
          <cell r="G43">
            <v>0</v>
          </cell>
          <cell r="H43">
            <v>0</v>
          </cell>
        </row>
        <row r="44">
          <cell r="C44">
            <v>0</v>
          </cell>
          <cell r="D44">
            <v>0</v>
          </cell>
          <cell r="E44">
            <v>0</v>
          </cell>
          <cell r="F44">
            <v>0</v>
          </cell>
          <cell r="G44">
            <v>0</v>
          </cell>
          <cell r="H44">
            <v>0</v>
          </cell>
        </row>
        <row r="45">
          <cell r="C45">
            <v>25.438</v>
          </cell>
          <cell r="D45">
            <v>14.677</v>
          </cell>
          <cell r="E45">
            <v>11.836</v>
          </cell>
          <cell r="F45">
            <v>25.438</v>
          </cell>
          <cell r="G45">
            <v>14.677</v>
          </cell>
          <cell r="H45">
            <v>11.836</v>
          </cell>
        </row>
        <row r="46">
          <cell r="C46">
            <v>0</v>
          </cell>
          <cell r="D46">
            <v>0</v>
          </cell>
          <cell r="E46">
            <v>0</v>
          </cell>
          <cell r="F46">
            <v>0</v>
          </cell>
          <cell r="G46">
            <v>0</v>
          </cell>
          <cell r="H46">
            <v>0</v>
          </cell>
          <cell r="X46">
            <v>0</v>
          </cell>
          <cell r="Y46">
            <v>0</v>
          </cell>
          <cell r="Z46">
            <v>0</v>
          </cell>
        </row>
        <row r="47">
          <cell r="C47">
            <v>0</v>
          </cell>
          <cell r="D47">
            <v>0</v>
          </cell>
          <cell r="E47">
            <v>0</v>
          </cell>
        </row>
        <row r="48">
          <cell r="C48">
            <v>0</v>
          </cell>
          <cell r="D48">
            <v>0</v>
          </cell>
          <cell r="E48">
            <v>0</v>
          </cell>
          <cell r="F48">
            <v>0</v>
          </cell>
          <cell r="G48">
            <v>0</v>
          </cell>
          <cell r="H48">
            <v>0</v>
          </cell>
        </row>
        <row r="49">
          <cell r="C49">
            <v>5.452</v>
          </cell>
          <cell r="D49">
            <v>5.745</v>
          </cell>
          <cell r="E49">
            <v>5.276</v>
          </cell>
          <cell r="F49">
            <v>5.452</v>
          </cell>
          <cell r="G49">
            <v>5.745</v>
          </cell>
          <cell r="H49">
            <v>5.276</v>
          </cell>
        </row>
        <row r="50">
          <cell r="C50">
            <v>0</v>
          </cell>
          <cell r="D50">
            <v>0</v>
          </cell>
          <cell r="E50">
            <v>0</v>
          </cell>
        </row>
        <row r="51">
          <cell r="C51">
            <v>0</v>
          </cell>
          <cell r="D51">
            <v>0</v>
          </cell>
          <cell r="E51">
            <v>37.818</v>
          </cell>
          <cell r="F51">
            <v>0</v>
          </cell>
          <cell r="G51">
            <v>0</v>
          </cell>
          <cell r="H51">
            <v>27.581</v>
          </cell>
          <cell r="X51">
            <v>0</v>
          </cell>
          <cell r="Y51">
            <v>0</v>
          </cell>
          <cell r="Z51">
            <v>10.237</v>
          </cell>
        </row>
        <row r="52">
          <cell r="C52">
            <v>18.606</v>
          </cell>
          <cell r="D52">
            <v>34.282</v>
          </cell>
          <cell r="E52">
            <v>27.094</v>
          </cell>
          <cell r="F52">
            <v>18.606</v>
          </cell>
          <cell r="G52">
            <v>34.282</v>
          </cell>
          <cell r="H52">
            <v>27.094</v>
          </cell>
        </row>
        <row r="53">
          <cell r="C53">
            <v>40.006</v>
          </cell>
          <cell r="D53">
            <v>52.549</v>
          </cell>
          <cell r="E53">
            <v>39.5</v>
          </cell>
          <cell r="F53">
            <v>40.006</v>
          </cell>
          <cell r="G53">
            <v>52.549</v>
          </cell>
          <cell r="H53">
            <v>39.5</v>
          </cell>
        </row>
        <row r="54">
          <cell r="C54">
            <v>30.082</v>
          </cell>
          <cell r="D54">
            <v>40.836</v>
          </cell>
          <cell r="E54">
            <v>39.508</v>
          </cell>
          <cell r="F54">
            <v>30.082</v>
          </cell>
          <cell r="G54">
            <v>40.836</v>
          </cell>
          <cell r="H54">
            <v>39.508</v>
          </cell>
        </row>
        <row r="55">
          <cell r="C55">
            <v>0</v>
          </cell>
          <cell r="D55">
            <v>0</v>
          </cell>
          <cell r="E55">
            <v>0</v>
          </cell>
          <cell r="F55">
            <v>0</v>
          </cell>
          <cell r="G55">
            <v>0</v>
          </cell>
          <cell r="H55">
            <v>0</v>
          </cell>
        </row>
        <row r="56">
          <cell r="C56">
            <v>0</v>
          </cell>
          <cell r="D56">
            <v>0</v>
          </cell>
          <cell r="E56">
            <v>0</v>
          </cell>
          <cell r="F56">
            <v>0</v>
          </cell>
          <cell r="G56">
            <v>0</v>
          </cell>
          <cell r="H56">
            <v>0</v>
          </cell>
        </row>
        <row r="57">
          <cell r="C57">
            <v>0</v>
          </cell>
          <cell r="D57">
            <v>0</v>
          </cell>
          <cell r="E57">
            <v>19.58</v>
          </cell>
          <cell r="F57">
            <v>0</v>
          </cell>
          <cell r="G57">
            <v>0</v>
          </cell>
          <cell r="H57">
            <v>16.33</v>
          </cell>
          <cell r="O57">
            <v>0</v>
          </cell>
          <cell r="P57">
            <v>0</v>
          </cell>
          <cell r="Q57">
            <v>3.25</v>
          </cell>
          <cell r="X57">
            <v>0</v>
          </cell>
          <cell r="Y57">
            <v>0</v>
          </cell>
          <cell r="Z57">
            <v>0</v>
          </cell>
        </row>
        <row r="58">
          <cell r="C58">
            <v>0</v>
          </cell>
          <cell r="D58">
            <v>218.149</v>
          </cell>
          <cell r="E58">
            <v>224.411</v>
          </cell>
          <cell r="F58">
            <v>0</v>
          </cell>
          <cell r="G58">
            <v>218.149</v>
          </cell>
          <cell r="H58">
            <v>224.411</v>
          </cell>
          <cell r="X58">
            <v>0</v>
          </cell>
          <cell r="Y58">
            <v>0</v>
          </cell>
          <cell r="Z58">
            <v>0</v>
          </cell>
        </row>
      </sheetData>
      <sheetData sheetId="20">
        <row r="13">
          <cell r="C13">
            <v>0</v>
          </cell>
          <cell r="D13">
            <v>0.394</v>
          </cell>
          <cell r="E13">
            <v>0.402</v>
          </cell>
        </row>
        <row r="14">
          <cell r="C14">
            <v>0</v>
          </cell>
          <cell r="D14">
            <v>0</v>
          </cell>
          <cell r="E14">
            <v>13.94</v>
          </cell>
        </row>
        <row r="15">
          <cell r="C15">
            <v>0</v>
          </cell>
          <cell r="D15">
            <v>0</v>
          </cell>
          <cell r="E15">
            <v>0</v>
          </cell>
        </row>
        <row r="16">
          <cell r="C16">
            <v>0</v>
          </cell>
          <cell r="D16">
            <v>0</v>
          </cell>
          <cell r="E16">
            <v>94.434</v>
          </cell>
        </row>
        <row r="17">
          <cell r="C17">
            <v>18.84</v>
          </cell>
          <cell r="D17">
            <v>18.84</v>
          </cell>
          <cell r="E17">
            <v>23.023</v>
          </cell>
        </row>
        <row r="18">
          <cell r="C18">
            <v>0</v>
          </cell>
          <cell r="D18">
            <v>0</v>
          </cell>
          <cell r="E18">
            <v>0</v>
          </cell>
        </row>
        <row r="19">
          <cell r="C19">
            <v>0</v>
          </cell>
          <cell r="D19">
            <v>0</v>
          </cell>
          <cell r="E19">
            <v>0</v>
          </cell>
        </row>
        <row r="20">
          <cell r="C20">
            <v>0</v>
          </cell>
          <cell r="D20">
            <v>0</v>
          </cell>
          <cell r="E20">
            <v>0</v>
          </cell>
        </row>
        <row r="21">
          <cell r="C21">
            <v>0</v>
          </cell>
          <cell r="D21">
            <v>0</v>
          </cell>
          <cell r="E21">
            <v>47.236</v>
          </cell>
        </row>
        <row r="22">
          <cell r="C22">
            <v>0</v>
          </cell>
          <cell r="D22">
            <v>0</v>
          </cell>
          <cell r="E22">
            <v>0</v>
          </cell>
        </row>
        <row r="23">
          <cell r="C23">
            <v>0</v>
          </cell>
          <cell r="D23">
            <v>0</v>
          </cell>
          <cell r="E23">
            <v>0</v>
          </cell>
        </row>
        <row r="24">
          <cell r="C24">
            <v>0</v>
          </cell>
          <cell r="D24">
            <v>0</v>
          </cell>
          <cell r="E24">
            <v>5.96</v>
          </cell>
        </row>
        <row r="25">
          <cell r="C25">
            <v>0</v>
          </cell>
          <cell r="D25">
            <v>0</v>
          </cell>
          <cell r="E25">
            <v>113.407</v>
          </cell>
        </row>
        <row r="26">
          <cell r="C26">
            <v>141.1</v>
          </cell>
          <cell r="D26">
            <v>147.3</v>
          </cell>
          <cell r="E26">
            <v>157.894</v>
          </cell>
        </row>
        <row r="27">
          <cell r="C27">
            <v>0</v>
          </cell>
          <cell r="D27">
            <v>0</v>
          </cell>
          <cell r="E27">
            <v>209.256</v>
          </cell>
        </row>
        <row r="29">
          <cell r="C29">
            <v>0</v>
          </cell>
          <cell r="D29">
            <v>0</v>
          </cell>
          <cell r="E29">
            <v>92.656</v>
          </cell>
        </row>
        <row r="30">
          <cell r="C30">
            <v>317.8</v>
          </cell>
          <cell r="D30">
            <v>348.26</v>
          </cell>
          <cell r="E30">
            <v>353.911</v>
          </cell>
        </row>
        <row r="31">
          <cell r="C31">
            <v>0</v>
          </cell>
          <cell r="D31">
            <v>0</v>
          </cell>
          <cell r="E31">
            <v>0</v>
          </cell>
        </row>
        <row r="32">
          <cell r="C32">
            <v>22.6</v>
          </cell>
          <cell r="D32">
            <v>24</v>
          </cell>
          <cell r="E32">
            <v>39.4</v>
          </cell>
        </row>
        <row r="33">
          <cell r="C33">
            <v>0</v>
          </cell>
          <cell r="D33">
            <v>0</v>
          </cell>
          <cell r="E33">
            <v>2200</v>
          </cell>
        </row>
        <row r="35">
          <cell r="C35">
            <v>15.701</v>
          </cell>
          <cell r="D35">
            <v>15.701</v>
          </cell>
          <cell r="E35">
            <v>11.785</v>
          </cell>
        </row>
        <row r="36">
          <cell r="C36">
            <v>0</v>
          </cell>
          <cell r="D36">
            <v>0</v>
          </cell>
          <cell r="E36">
            <v>0</v>
          </cell>
        </row>
        <row r="37">
          <cell r="C37">
            <v>8.224</v>
          </cell>
          <cell r="D37">
            <v>17.278</v>
          </cell>
          <cell r="E37">
            <v>14.826</v>
          </cell>
        </row>
        <row r="38">
          <cell r="C38">
            <v>0</v>
          </cell>
          <cell r="D38">
            <v>0</v>
          </cell>
          <cell r="E38">
            <v>0</v>
          </cell>
        </row>
        <row r="39">
          <cell r="C39">
            <v>0.147</v>
          </cell>
          <cell r="D39">
            <v>0.264</v>
          </cell>
          <cell r="E39">
            <v>0.331</v>
          </cell>
        </row>
        <row r="40">
          <cell r="C40">
            <v>17.229</v>
          </cell>
          <cell r="D40">
            <v>13.498</v>
          </cell>
          <cell r="E40">
            <v>17.405</v>
          </cell>
        </row>
        <row r="41">
          <cell r="C41">
            <v>0</v>
          </cell>
          <cell r="D41">
            <v>0</v>
          </cell>
          <cell r="E41">
            <v>0</v>
          </cell>
        </row>
        <row r="42">
          <cell r="C42">
            <v>0</v>
          </cell>
          <cell r="D42">
            <v>0</v>
          </cell>
          <cell r="E42">
            <v>0</v>
          </cell>
        </row>
        <row r="43">
          <cell r="C43">
            <v>25.438</v>
          </cell>
          <cell r="D43">
            <v>14.677</v>
          </cell>
          <cell r="E43">
            <v>11.836</v>
          </cell>
        </row>
        <row r="44">
          <cell r="C44">
            <v>0</v>
          </cell>
          <cell r="D44">
            <v>0</v>
          </cell>
          <cell r="E44">
            <v>0</v>
          </cell>
        </row>
        <row r="46">
          <cell r="C46">
            <v>0</v>
          </cell>
          <cell r="D46">
            <v>0</v>
          </cell>
          <cell r="E46">
            <v>0</v>
          </cell>
        </row>
        <row r="47">
          <cell r="C47">
            <v>5.452</v>
          </cell>
          <cell r="D47">
            <v>5.745</v>
          </cell>
          <cell r="E47">
            <v>5.276</v>
          </cell>
        </row>
        <row r="49">
          <cell r="C49">
            <v>0</v>
          </cell>
          <cell r="D49">
            <v>0</v>
          </cell>
          <cell r="E49">
            <v>37.818</v>
          </cell>
        </row>
        <row r="50">
          <cell r="C50">
            <v>18.606</v>
          </cell>
          <cell r="D50">
            <v>34.282</v>
          </cell>
          <cell r="E50">
            <v>27.094</v>
          </cell>
        </row>
        <row r="51">
          <cell r="C51">
            <v>40.006</v>
          </cell>
          <cell r="D51">
            <v>52.549</v>
          </cell>
          <cell r="E51">
            <v>39.5</v>
          </cell>
        </row>
        <row r="52">
          <cell r="C52">
            <v>30.082</v>
          </cell>
          <cell r="D52">
            <v>40.836</v>
          </cell>
          <cell r="E52">
            <v>39.508</v>
          </cell>
        </row>
        <row r="53">
          <cell r="C53">
            <v>0</v>
          </cell>
          <cell r="D53">
            <v>0</v>
          </cell>
          <cell r="E53">
            <v>0</v>
          </cell>
        </row>
        <row r="54">
          <cell r="C54">
            <v>0</v>
          </cell>
          <cell r="D54">
            <v>0</v>
          </cell>
          <cell r="E54">
            <v>0</v>
          </cell>
        </row>
        <row r="55">
          <cell r="C55">
            <v>0</v>
          </cell>
          <cell r="D55">
            <v>0</v>
          </cell>
          <cell r="E55">
            <v>19.58</v>
          </cell>
        </row>
        <row r="56">
          <cell r="C56">
            <v>0</v>
          </cell>
          <cell r="D56">
            <v>218.149</v>
          </cell>
          <cell r="E56">
            <v>224.411</v>
          </cell>
        </row>
      </sheetData>
      <sheetData sheetId="21">
        <row r="11">
          <cell r="G11">
            <v>0.010241831980000001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57"/>
  <sheetViews>
    <sheetView workbookViewId="0" topLeftCell="A1">
      <selection activeCell="A1" sqref="A1:IV16384"/>
    </sheetView>
  </sheetViews>
  <sheetFormatPr defaultColWidth="9.140625" defaultRowHeight="12.75"/>
  <cols>
    <col min="1" max="1" width="4.140625" style="21" customWidth="1"/>
    <col min="2" max="2" width="24.57421875" style="21" customWidth="1"/>
    <col min="3" max="3" width="10.140625" style="21" customWidth="1"/>
    <col min="4" max="4" width="9.7109375" style="21" customWidth="1"/>
    <col min="5" max="5" width="9.57421875" style="21" customWidth="1"/>
    <col min="6" max="8" width="9.7109375" style="21" customWidth="1"/>
    <col min="9" max="11" width="10.421875" style="21" customWidth="1"/>
    <col min="12" max="12" width="10.28125" style="21" customWidth="1"/>
    <col min="13" max="13" width="10.421875" style="21" customWidth="1"/>
    <col min="14" max="14" width="11.00390625" style="21" customWidth="1"/>
    <col min="15" max="15" width="10.7109375" style="21" customWidth="1"/>
    <col min="16" max="16" width="11.00390625" style="21" customWidth="1"/>
    <col min="17" max="17" width="9.7109375" style="21" customWidth="1"/>
    <col min="18" max="16384" width="9.140625" style="21" customWidth="1"/>
  </cols>
  <sheetData>
    <row r="1" ht="20.25" customHeight="1">
      <c r="A1" s="20" t="s">
        <v>71</v>
      </c>
    </row>
    <row r="2" ht="15" thickBot="1"/>
    <row r="3" spans="1:17" ht="14.25">
      <c r="A3" s="22"/>
      <c r="B3" s="23"/>
      <c r="C3" s="24">
        <v>1980</v>
      </c>
      <c r="D3" s="24">
        <f>+C3+1</f>
        <v>1981</v>
      </c>
      <c r="E3" s="24">
        <f aca="true" t="shared" si="0" ref="E3:P3">+D3+1</f>
        <v>1982</v>
      </c>
      <c r="F3" s="24">
        <f t="shared" si="0"/>
        <v>1983</v>
      </c>
      <c r="G3" s="24">
        <f t="shared" si="0"/>
        <v>1984</v>
      </c>
      <c r="H3" s="24">
        <f t="shared" si="0"/>
        <v>1985</v>
      </c>
      <c r="I3" s="24">
        <f t="shared" si="0"/>
        <v>1986</v>
      </c>
      <c r="J3" s="24">
        <f t="shared" si="0"/>
        <v>1987</v>
      </c>
      <c r="K3" s="24">
        <f t="shared" si="0"/>
        <v>1988</v>
      </c>
      <c r="L3" s="24">
        <f t="shared" si="0"/>
        <v>1989</v>
      </c>
      <c r="M3" s="24">
        <f t="shared" si="0"/>
        <v>1990</v>
      </c>
      <c r="N3" s="24">
        <f t="shared" si="0"/>
        <v>1991</v>
      </c>
      <c r="O3" s="24">
        <f>+N3+1</f>
        <v>1992</v>
      </c>
      <c r="P3" s="24">
        <f t="shared" si="0"/>
        <v>1993</v>
      </c>
      <c r="Q3" s="25">
        <f>+P3+1</f>
        <v>1994</v>
      </c>
    </row>
    <row r="4" spans="1:17" ht="14.25">
      <c r="A4" s="26"/>
      <c r="B4" s="27" t="s">
        <v>0</v>
      </c>
      <c r="C4" s="28">
        <f>+C5+C9</f>
        <v>64561.203629509255</v>
      </c>
      <c r="D4" s="28">
        <f aca="true" t="shared" si="1" ref="D4:Q4">+D5+D9</f>
        <v>65448.251964000665</v>
      </c>
      <c r="E4" s="28">
        <f t="shared" si="1"/>
        <v>65420.81546625801</v>
      </c>
      <c r="F4" s="28">
        <f t="shared" si="1"/>
        <v>68349.78364876474</v>
      </c>
      <c r="G4" s="28">
        <f t="shared" si="1"/>
        <v>69046.33871956958</v>
      </c>
      <c r="H4" s="28">
        <f t="shared" si="1"/>
        <v>92929.95646273039</v>
      </c>
      <c r="I4" s="28">
        <f t="shared" si="1"/>
        <v>151203.9060027618</v>
      </c>
      <c r="J4" s="28">
        <f t="shared" si="1"/>
        <v>151403.47967317462</v>
      </c>
      <c r="K4" s="28">
        <f t="shared" si="1"/>
        <v>157225.1920500652</v>
      </c>
      <c r="L4" s="28">
        <f t="shared" si="1"/>
        <v>154546.86262095853</v>
      </c>
      <c r="M4" s="28">
        <f t="shared" si="1"/>
        <v>371114.17248616094</v>
      </c>
      <c r="N4" s="28">
        <f t="shared" si="1"/>
        <v>372290.9150868534</v>
      </c>
      <c r="O4" s="28">
        <f t="shared" si="1"/>
        <v>381934.0141137523</v>
      </c>
      <c r="P4" s="28">
        <f t="shared" si="1"/>
        <v>354066.24587098527</v>
      </c>
      <c r="Q4" s="29">
        <f t="shared" si="1"/>
        <v>85658.50345066878</v>
      </c>
    </row>
    <row r="5" spans="1:17" ht="14.25">
      <c r="A5" s="26"/>
      <c r="B5" s="27" t="s">
        <v>1</v>
      </c>
      <c r="C5" s="28">
        <f>+C8+C10</f>
        <v>31324.962235906547</v>
      </c>
      <c r="D5" s="28">
        <f aca="true" t="shared" si="2" ref="D5:Q5">+D8+D10</f>
        <v>33630.31151776422</v>
      </c>
      <c r="E5" s="28">
        <f t="shared" si="2"/>
        <v>33486.97778578476</v>
      </c>
      <c r="F5" s="28">
        <f t="shared" si="2"/>
        <v>33941.87687113375</v>
      </c>
      <c r="G5" s="28">
        <f t="shared" si="2"/>
        <v>34686.177306337726</v>
      </c>
      <c r="H5" s="28">
        <f t="shared" si="2"/>
        <v>56582.94347453256</v>
      </c>
      <c r="I5" s="28">
        <f t="shared" si="2"/>
        <v>104828.80427022977</v>
      </c>
      <c r="J5" s="28">
        <f t="shared" si="2"/>
        <v>104384.64545090105</v>
      </c>
      <c r="K5" s="28">
        <f t="shared" si="2"/>
        <v>109919.39744748671</v>
      </c>
      <c r="L5" s="28">
        <f t="shared" si="2"/>
        <v>107967.59819525959</v>
      </c>
      <c r="M5" s="28">
        <f t="shared" si="2"/>
        <v>108859.62610763313</v>
      </c>
      <c r="N5" s="28">
        <f t="shared" si="2"/>
        <v>108948.67267681926</v>
      </c>
      <c r="O5" s="28">
        <f t="shared" si="2"/>
        <v>112780.11612137381</v>
      </c>
      <c r="P5" s="28">
        <f t="shared" si="2"/>
        <v>106838.89387531234</v>
      </c>
      <c r="Q5" s="29">
        <f t="shared" si="2"/>
        <v>60929.43149414954</v>
      </c>
    </row>
    <row r="6" spans="1:17" ht="14.25">
      <c r="A6" s="26"/>
      <c r="B6" s="27" t="s">
        <v>2</v>
      </c>
      <c r="C6" s="28">
        <f>+C8+C9+C43+C48+C54+C55</f>
        <v>48852.58818705987</v>
      </c>
      <c r="D6" s="28">
        <f aca="true" t="shared" si="3" ref="D6:Q6">+D8+D9+D43+D48+D54+D55</f>
        <v>47912.717271505164</v>
      </c>
      <c r="E6" s="28">
        <f t="shared" si="3"/>
        <v>47159.33642957497</v>
      </c>
      <c r="F6" s="28">
        <f t="shared" si="3"/>
        <v>50296.37285652873</v>
      </c>
      <c r="G6" s="28">
        <f t="shared" si="3"/>
        <v>50808.3906293491</v>
      </c>
      <c r="H6" s="28">
        <f t="shared" si="3"/>
        <v>73906.99256521097</v>
      </c>
      <c r="I6" s="28">
        <f t="shared" si="3"/>
        <v>132189.72959562257</v>
      </c>
      <c r="J6" s="28">
        <f t="shared" si="3"/>
        <v>134068.98323282198</v>
      </c>
      <c r="K6" s="28">
        <f t="shared" si="3"/>
        <v>140963.06235244448</v>
      </c>
      <c r="L6" s="28">
        <f t="shared" si="3"/>
        <v>138749.493525669</v>
      </c>
      <c r="M6" s="28">
        <f t="shared" si="3"/>
        <v>354753.72053506377</v>
      </c>
      <c r="N6" s="28">
        <f t="shared" si="3"/>
        <v>353289.5293601565</v>
      </c>
      <c r="O6" s="28">
        <f t="shared" si="3"/>
        <v>360997.3300889866</v>
      </c>
      <c r="P6" s="28">
        <f t="shared" si="3"/>
        <v>323986.0804668268</v>
      </c>
      <c r="Q6" s="29">
        <f t="shared" si="3"/>
        <v>56279.189223723224</v>
      </c>
    </row>
    <row r="7" spans="1:17" ht="14.25">
      <c r="A7" s="26"/>
      <c r="B7" s="27" t="s">
        <v>3</v>
      </c>
      <c r="C7" s="28">
        <f aca="true" t="shared" si="4" ref="C7:Q7">SUM(C12:C23)</f>
        <v>1839.514652924427</v>
      </c>
      <c r="D7" s="28">
        <f t="shared" si="4"/>
        <v>1839.514652924427</v>
      </c>
      <c r="E7" s="28">
        <f t="shared" si="4"/>
        <v>1865.388930155052</v>
      </c>
      <c r="F7" s="28">
        <f t="shared" si="4"/>
        <v>1867.536983359104</v>
      </c>
      <c r="G7" s="28">
        <f t="shared" si="4"/>
        <v>1870.7590631651817</v>
      </c>
      <c r="H7" s="28">
        <f t="shared" si="4"/>
        <v>1877.9843330333563</v>
      </c>
      <c r="I7" s="28">
        <f t="shared" si="4"/>
        <v>13429.72627051435</v>
      </c>
      <c r="J7" s="28">
        <f t="shared" si="4"/>
        <v>13359.035792344643</v>
      </c>
      <c r="K7" s="28">
        <f t="shared" si="4"/>
        <v>18561.230097430285</v>
      </c>
      <c r="L7" s="28">
        <f t="shared" si="4"/>
        <v>18581.441325304775</v>
      </c>
      <c r="M7" s="28">
        <f t="shared" si="4"/>
        <v>18062.68647652624</v>
      </c>
      <c r="N7" s="28">
        <f t="shared" si="4"/>
        <v>15034.907846633116</v>
      </c>
      <c r="O7" s="28">
        <f t="shared" si="4"/>
        <v>15332.70613174031</v>
      </c>
      <c r="P7" s="28">
        <f t="shared" si="4"/>
        <v>8405.62510380101</v>
      </c>
      <c r="Q7" s="29">
        <f t="shared" si="4"/>
        <v>2804.9669293637444</v>
      </c>
    </row>
    <row r="8" spans="1:17" ht="14.25">
      <c r="A8" s="26"/>
      <c r="B8" s="27" t="s">
        <v>4</v>
      </c>
      <c r="C8" s="28">
        <f>+C11</f>
        <v>15616.346793457158</v>
      </c>
      <c r="D8" s="28">
        <f aca="true" t="shared" si="5" ref="D8:Q8">+D11</f>
        <v>16094.776825268713</v>
      </c>
      <c r="E8" s="28">
        <f t="shared" si="5"/>
        <v>15225.498749101718</v>
      </c>
      <c r="F8" s="28">
        <f t="shared" si="5"/>
        <v>15888.46607889773</v>
      </c>
      <c r="G8" s="28">
        <f t="shared" si="5"/>
        <v>16448.22921611725</v>
      </c>
      <c r="H8" s="28">
        <f t="shared" si="5"/>
        <v>16260.17692198071</v>
      </c>
      <c r="I8" s="28">
        <f t="shared" si="5"/>
        <v>59837.43935623516</v>
      </c>
      <c r="J8" s="28">
        <f t="shared" si="5"/>
        <v>60806.211351262566</v>
      </c>
      <c r="K8" s="28">
        <f t="shared" si="5"/>
        <v>67493.68680816807</v>
      </c>
      <c r="L8" s="28">
        <f t="shared" si="5"/>
        <v>65694.00877830062</v>
      </c>
      <c r="M8" s="28">
        <f t="shared" si="5"/>
        <v>64983.686639233456</v>
      </c>
      <c r="N8" s="28">
        <f t="shared" si="5"/>
        <v>62302.62332423069</v>
      </c>
      <c r="O8" s="28">
        <f t="shared" si="5"/>
        <v>63960.72512019475</v>
      </c>
      <c r="P8" s="28">
        <f t="shared" si="5"/>
        <v>48849.366107253794</v>
      </c>
      <c r="Q8" s="29">
        <f t="shared" si="5"/>
        <v>2804.9669293637444</v>
      </c>
    </row>
    <row r="9" spans="1:17" ht="14.25">
      <c r="A9" s="26"/>
      <c r="B9" s="27" t="s">
        <v>5</v>
      </c>
      <c r="C9" s="30">
        <f>+C27</f>
        <v>33236.24139360271</v>
      </c>
      <c r="D9" s="28">
        <f aca="true" t="shared" si="6" ref="D9:Q9">+D27</f>
        <v>31817.94044623645</v>
      </c>
      <c r="E9" s="28">
        <f t="shared" si="6"/>
        <v>31933.837680473254</v>
      </c>
      <c r="F9" s="28">
        <f t="shared" si="6"/>
        <v>34407.906777631004</v>
      </c>
      <c r="G9" s="28">
        <f t="shared" si="6"/>
        <v>34360.16141323185</v>
      </c>
      <c r="H9" s="28">
        <f t="shared" si="6"/>
        <v>36347.012988197836</v>
      </c>
      <c r="I9" s="28">
        <f t="shared" si="6"/>
        <v>46375.10173253203</v>
      </c>
      <c r="J9" s="28">
        <f t="shared" si="6"/>
        <v>47018.834222273574</v>
      </c>
      <c r="K9" s="28">
        <f t="shared" si="6"/>
        <v>47305.794602578506</v>
      </c>
      <c r="L9" s="28">
        <f t="shared" si="6"/>
        <v>46579.26442569896</v>
      </c>
      <c r="M9" s="28">
        <f t="shared" si="6"/>
        <v>262254.5463785278</v>
      </c>
      <c r="N9" s="28">
        <f t="shared" si="6"/>
        <v>263342.2424100341</v>
      </c>
      <c r="O9" s="28">
        <f t="shared" si="6"/>
        <v>269153.89799237845</v>
      </c>
      <c r="P9" s="28">
        <f t="shared" si="6"/>
        <v>247227.3519956729</v>
      </c>
      <c r="Q9" s="29">
        <f t="shared" si="6"/>
        <v>24729.071956519245</v>
      </c>
    </row>
    <row r="10" spans="1:17" ht="14.25">
      <c r="A10" s="26"/>
      <c r="B10" s="27" t="s">
        <v>6</v>
      </c>
      <c r="C10" s="28">
        <f>+C33</f>
        <v>15708.615442449387</v>
      </c>
      <c r="D10" s="28">
        <f aca="true" t="shared" si="7" ref="D10:Q10">+D33</f>
        <v>17535.53469249551</v>
      </c>
      <c r="E10" s="28">
        <f t="shared" si="7"/>
        <v>18261.479036683042</v>
      </c>
      <c r="F10" s="28">
        <f t="shared" si="7"/>
        <v>18053.410792236016</v>
      </c>
      <c r="G10" s="28">
        <f t="shared" si="7"/>
        <v>18237.948090220474</v>
      </c>
      <c r="H10" s="28">
        <f t="shared" si="7"/>
        <v>40322.76655255185</v>
      </c>
      <c r="I10" s="28">
        <f t="shared" si="7"/>
        <v>44991.364913994614</v>
      </c>
      <c r="J10" s="28">
        <f t="shared" si="7"/>
        <v>43578.434099638485</v>
      </c>
      <c r="K10" s="28">
        <f t="shared" si="7"/>
        <v>42425.71063931864</v>
      </c>
      <c r="L10" s="28">
        <f t="shared" si="7"/>
        <v>42273.589416958974</v>
      </c>
      <c r="M10" s="28">
        <f t="shared" si="7"/>
        <v>43875.93946839967</v>
      </c>
      <c r="N10" s="28">
        <f t="shared" si="7"/>
        <v>46646.04935258857</v>
      </c>
      <c r="O10" s="28">
        <f t="shared" si="7"/>
        <v>48819.39100117906</v>
      </c>
      <c r="P10" s="28">
        <f t="shared" si="7"/>
        <v>57989.52776805854</v>
      </c>
      <c r="Q10" s="29">
        <f t="shared" si="7"/>
        <v>58124.4645647858</v>
      </c>
    </row>
    <row r="11" spans="1:17" ht="14.25">
      <c r="A11" s="31"/>
      <c r="B11" s="32" t="s">
        <v>7</v>
      </c>
      <c r="C11" s="33">
        <f aca="true" t="shared" si="8" ref="C11:Q11">SUM(C12:C26)</f>
        <v>15616.346793457158</v>
      </c>
      <c r="D11" s="33">
        <f t="shared" si="8"/>
        <v>16094.776825268713</v>
      </c>
      <c r="E11" s="33">
        <f t="shared" si="8"/>
        <v>15225.498749101718</v>
      </c>
      <c r="F11" s="33">
        <f t="shared" si="8"/>
        <v>15888.46607889773</v>
      </c>
      <c r="G11" s="33">
        <f t="shared" si="8"/>
        <v>16448.22921611725</v>
      </c>
      <c r="H11" s="33">
        <f t="shared" si="8"/>
        <v>16260.17692198071</v>
      </c>
      <c r="I11" s="33">
        <f t="shared" si="8"/>
        <v>59837.43935623516</v>
      </c>
      <c r="J11" s="33">
        <f t="shared" si="8"/>
        <v>60806.211351262566</v>
      </c>
      <c r="K11" s="33">
        <f t="shared" si="8"/>
        <v>67493.68680816807</v>
      </c>
      <c r="L11" s="33">
        <f t="shared" si="8"/>
        <v>65694.00877830062</v>
      </c>
      <c r="M11" s="33">
        <f t="shared" si="8"/>
        <v>64983.686639233456</v>
      </c>
      <c r="N11" s="33">
        <f t="shared" si="8"/>
        <v>62302.62332423069</v>
      </c>
      <c r="O11" s="33">
        <f t="shared" si="8"/>
        <v>63960.72512019475</v>
      </c>
      <c r="P11" s="33">
        <f t="shared" si="8"/>
        <v>48849.366107253794</v>
      </c>
      <c r="Q11" s="34">
        <f t="shared" si="8"/>
        <v>2804.9669293637444</v>
      </c>
    </row>
    <row r="12" spans="1:17" ht="14.25">
      <c r="A12" s="35">
        <v>1</v>
      </c>
      <c r="B12" s="36" t="s">
        <v>8</v>
      </c>
      <c r="C12" s="37"/>
      <c r="D12" s="28"/>
      <c r="E12" s="28">
        <f>+'[1]A.4.3.'!E12/HV_gen</f>
        <v>25.874277230624905</v>
      </c>
      <c r="F12" s="28">
        <f>+'[1]A.4.3.'!F12/HV_gen</f>
        <v>28.02233043467678</v>
      </c>
      <c r="G12" s="28">
        <f>+'[1]A.4.3.'!G12/HV_gen</f>
        <v>31.2444102407546</v>
      </c>
      <c r="H12" s="37">
        <f>+'[1]A.4.3.'!H12/HV_gen</f>
        <v>38.469680108929104</v>
      </c>
      <c r="I12" s="28">
        <f>+'[1]A.4.3.'!I12/HV_gen</f>
        <v>34.173573700825344</v>
      </c>
      <c r="J12" s="28">
        <f>+'[1]A.4.3.'!J12/HV_gen</f>
        <v>46.76897657912954</v>
      </c>
      <c r="K12" s="28">
        <f>+'[1]A.4.3.'!K12/HV_gen</f>
        <v>76.06061117983698</v>
      </c>
      <c r="L12" s="28">
        <f>+'[1]A.4.3.'!L12/HV_gen</f>
        <v>41.30120478699749</v>
      </c>
      <c r="M12" s="37">
        <f>+'[1]A.4.3.'!M12/HV_gen</f>
        <v>39.25079036494797</v>
      </c>
      <c r="N12" s="28">
        <f>+'[1]A.4.3.'!N12/HV_gen</f>
        <v>143.91956467147588</v>
      </c>
      <c r="O12" s="28">
        <f>+'[1]A.4.3.'!O12/HV_gen</f>
        <v>143.91956467147588</v>
      </c>
      <c r="P12" s="28">
        <f>+'[1]A.4.3.'!P12/HV_gen</f>
        <v>65.71090028758702</v>
      </c>
      <c r="Q12" s="29">
        <f>+'[1]A.4.3.'!Q12/HV_gen</f>
        <v>132.6911047412047</v>
      </c>
    </row>
    <row r="13" spans="1:17" ht="14.25">
      <c r="A13" s="35">
        <f>+A12+1</f>
        <v>2</v>
      </c>
      <c r="B13" s="36" t="s">
        <v>9</v>
      </c>
      <c r="C13" s="37"/>
      <c r="D13" s="28"/>
      <c r="E13" s="28"/>
      <c r="F13" s="28"/>
      <c r="G13" s="28"/>
      <c r="H13" s="37"/>
      <c r="I13" s="28">
        <f>+'[1]A.4.3.'!I13/HV_gen</f>
        <v>683.4714740165069</v>
      </c>
      <c r="J13" s="28">
        <f>+'[1]A.4.3.'!J13/HV_gen</f>
        <v>963.49950079927</v>
      </c>
      <c r="K13" s="28">
        <f>+'[1]A.4.3.'!K13/HV_gen</f>
        <v>1214.6264481093351</v>
      </c>
      <c r="L13" s="28">
        <f>+'[1]A.4.3.'!L13/HV_gen</f>
        <v>1285.9027589710565</v>
      </c>
      <c r="M13" s="37">
        <f>+'[1]A.4.3.'!M13/HV_gen</f>
        <v>1361.0846211128721</v>
      </c>
      <c r="N13" s="28">
        <f>+'[1]A.4.3.'!N13/HV_gen</f>
        <v>1671.5759478803711</v>
      </c>
      <c r="O13" s="28">
        <f>+'[1]A.4.3.'!O13/HV_gen</f>
        <v>1722.3481145215974</v>
      </c>
      <c r="P13" s="28"/>
      <c r="Q13" s="29"/>
    </row>
    <row r="14" spans="1:17" ht="14.25">
      <c r="A14" s="35">
        <f aca="true" t="shared" si="9" ref="A14:A26">+A13+1</f>
        <v>3</v>
      </c>
      <c r="B14" s="36" t="s">
        <v>10</v>
      </c>
      <c r="C14" s="37"/>
      <c r="D14" s="28"/>
      <c r="E14" s="28"/>
      <c r="F14" s="28"/>
      <c r="G14" s="28"/>
      <c r="H14" s="37"/>
      <c r="I14" s="28"/>
      <c r="J14" s="28"/>
      <c r="K14" s="28"/>
      <c r="L14" s="28"/>
      <c r="M14" s="37"/>
      <c r="N14" s="28"/>
      <c r="O14" s="28"/>
      <c r="P14" s="28"/>
      <c r="Q14" s="29"/>
    </row>
    <row r="15" spans="1:17" ht="14.25">
      <c r="A15" s="35">
        <f t="shared" si="9"/>
        <v>4</v>
      </c>
      <c r="B15" s="36" t="s">
        <v>11</v>
      </c>
      <c r="C15" s="37"/>
      <c r="D15" s="28"/>
      <c r="E15" s="28"/>
      <c r="F15" s="28"/>
      <c r="G15" s="28"/>
      <c r="H15" s="37"/>
      <c r="I15" s="28">
        <f>+'[1]A.4.3.'!I15/HV_gen</f>
        <v>10872.56656987259</v>
      </c>
      <c r="J15" s="28">
        <f>+'[1]A.4.3.'!J15/HV_gen</f>
        <v>10304.797052528877</v>
      </c>
      <c r="K15" s="28">
        <f>+'[1]A.4.3.'!K15/HV_gen</f>
        <v>10919.042630105712</v>
      </c>
      <c r="L15" s="28">
        <f>+'[1]A.4.3.'!L15/HV_gen</f>
        <v>10079.837298795444</v>
      </c>
      <c r="M15" s="37">
        <f>+'[1]A.4.3.'!M15/HV_gen</f>
        <v>9220.420739610687</v>
      </c>
      <c r="N15" s="28">
        <f>+'[1]A.4.3.'!N15/HV_gen</f>
        <v>5780.997004795619</v>
      </c>
      <c r="O15" s="28">
        <f>+'[1]A.4.3.'!O15/HV_gen</f>
        <v>5034.548516387592</v>
      </c>
      <c r="P15" s="28">
        <f>+'[1]A.4.3.'!P15/HV_gen</f>
        <v>5243.202593526632</v>
      </c>
      <c r="Q15" s="29"/>
    </row>
    <row r="16" spans="1:17" ht="14.25">
      <c r="A16" s="35">
        <f t="shared" si="9"/>
        <v>5</v>
      </c>
      <c r="B16" s="36" t="s">
        <v>12</v>
      </c>
      <c r="C16" s="37">
        <f>+'[1]A.4.3.'!C16/HV_gen</f>
        <v>1839.514652924427</v>
      </c>
      <c r="D16" s="28">
        <f>+'[1]A.4.3.'!D16/HV_gen</f>
        <v>1839.514652924427</v>
      </c>
      <c r="E16" s="28">
        <f>+'[1]A.4.3.'!E16/HV_gen</f>
        <v>1839.514652924427</v>
      </c>
      <c r="F16" s="28">
        <f>+'[1]A.4.3.'!F16/HV_gen</f>
        <v>1839.514652924427</v>
      </c>
      <c r="G16" s="28">
        <f>+'[1]A.4.3.'!G16/HV_gen</f>
        <v>1839.514652924427</v>
      </c>
      <c r="H16" s="37">
        <f>+'[1]A.4.3.'!H16/HV_gen</f>
        <v>1839.514652924427</v>
      </c>
      <c r="I16" s="28">
        <f>+'[1]A.4.3.'!I16/HV_gen</f>
        <v>1839.514652924427</v>
      </c>
      <c r="J16" s="28">
        <f>+'[1]A.4.3.'!J16/HV_gen</f>
        <v>2043.9702624373651</v>
      </c>
      <c r="K16" s="28">
        <f>+'[1]A.4.3.'!K16/HV_gen</f>
        <v>2043.9702624373651</v>
      </c>
      <c r="L16" s="28">
        <f>+'[1]A.4.3.'!L16/HV_gen</f>
        <v>2043.9702624373651</v>
      </c>
      <c r="M16" s="37">
        <f>+'[1]A.4.3.'!M16/HV_gen</f>
        <v>2247.9376780402913</v>
      </c>
      <c r="N16" s="28">
        <f>+'[1]A.4.3.'!N16/HV_gen</f>
        <v>2247.9376780402913</v>
      </c>
      <c r="O16" s="28">
        <f>+'[1]A.4.3.'!O16/HV_gen</f>
        <v>2247.9376780402913</v>
      </c>
      <c r="P16" s="28">
        <f>+'[1]A.4.3.'!P16/HV_gen</f>
        <v>2247.9376780402913</v>
      </c>
      <c r="Q16" s="29">
        <f>+'[1]A.4.3.'!Q16/HV_gen</f>
        <v>2247.9376780402913</v>
      </c>
    </row>
    <row r="17" spans="1:17" ht="14.25">
      <c r="A17" s="35">
        <f t="shared" si="9"/>
        <v>6</v>
      </c>
      <c r="B17" s="36" t="s">
        <v>13</v>
      </c>
      <c r="C17" s="37"/>
      <c r="D17" s="28"/>
      <c r="E17" s="28"/>
      <c r="F17" s="28"/>
      <c r="G17" s="28"/>
      <c r="H17" s="37"/>
      <c r="I17" s="28"/>
      <c r="J17" s="28"/>
      <c r="K17" s="28"/>
      <c r="L17" s="28"/>
      <c r="M17" s="37"/>
      <c r="N17" s="28"/>
      <c r="O17" s="28"/>
      <c r="P17" s="28"/>
      <c r="Q17" s="29"/>
    </row>
    <row r="18" spans="1:17" ht="14.25">
      <c r="A18" s="35">
        <f t="shared" si="9"/>
        <v>7</v>
      </c>
      <c r="B18" s="36" t="s">
        <v>14</v>
      </c>
      <c r="C18" s="37"/>
      <c r="D18" s="28"/>
      <c r="E18" s="28"/>
      <c r="F18" s="28"/>
      <c r="G18" s="28"/>
      <c r="H18" s="37"/>
      <c r="I18" s="28"/>
      <c r="J18" s="28"/>
      <c r="K18" s="28"/>
      <c r="L18" s="28"/>
      <c r="M18" s="37"/>
      <c r="N18" s="28"/>
      <c r="O18" s="28"/>
      <c r="P18" s="28"/>
      <c r="Q18" s="29"/>
    </row>
    <row r="19" spans="1:17" ht="14.25">
      <c r="A19" s="35">
        <f t="shared" si="9"/>
        <v>8</v>
      </c>
      <c r="B19" s="36" t="s">
        <v>15</v>
      </c>
      <c r="C19" s="37"/>
      <c r="D19" s="28"/>
      <c r="E19" s="28"/>
      <c r="F19" s="28"/>
      <c r="G19" s="28"/>
      <c r="H19" s="37"/>
      <c r="I19" s="28"/>
      <c r="J19" s="28"/>
      <c r="K19" s="28"/>
      <c r="L19" s="28"/>
      <c r="M19" s="37"/>
      <c r="N19" s="28"/>
      <c r="O19" s="28"/>
      <c r="P19" s="28"/>
      <c r="Q19" s="29"/>
    </row>
    <row r="20" spans="1:17" ht="14.25">
      <c r="A20" s="35">
        <f t="shared" si="9"/>
        <v>9</v>
      </c>
      <c r="B20" s="36" t="s">
        <v>16</v>
      </c>
      <c r="C20" s="37"/>
      <c r="D20" s="28"/>
      <c r="E20" s="28"/>
      <c r="F20" s="28"/>
      <c r="G20" s="28"/>
      <c r="H20" s="37"/>
      <c r="I20" s="28"/>
      <c r="J20" s="28"/>
      <c r="K20" s="28">
        <f>+'[1]A.4.3.'!K20/HV_gen</f>
        <v>4307.530145598033</v>
      </c>
      <c r="L20" s="28">
        <f>+'[1]A.4.3.'!L20/HV_gen</f>
        <v>4547.916826887839</v>
      </c>
      <c r="M20" s="37">
        <f>+'[1]A.4.3.'!M20/HV_gen</f>
        <v>4612.065506663388</v>
      </c>
      <c r="N20" s="28">
        <f>+'[1]A.4.3.'!N20/HV_gen</f>
        <v>4548.014465669841</v>
      </c>
      <c r="O20" s="28">
        <f>+'[1]A.4.3.'!O20/HV_gen</f>
        <v>4264.861997863003</v>
      </c>
      <c r="P20" s="28"/>
      <c r="Q20" s="29"/>
    </row>
    <row r="21" spans="1:17" ht="14.25">
      <c r="A21" s="35">
        <f t="shared" si="9"/>
        <v>10</v>
      </c>
      <c r="B21" s="36" t="s">
        <v>17</v>
      </c>
      <c r="C21" s="37"/>
      <c r="D21" s="28"/>
      <c r="E21" s="28"/>
      <c r="F21" s="28"/>
      <c r="G21" s="28"/>
      <c r="H21" s="37"/>
      <c r="I21" s="28"/>
      <c r="J21" s="28"/>
      <c r="K21" s="28"/>
      <c r="L21" s="28"/>
      <c r="M21" s="37"/>
      <c r="N21" s="28"/>
      <c r="O21" s="28">
        <f>+'[1]A.4.3.'!O21/HV_gen</f>
        <v>1277.017629808842</v>
      </c>
      <c r="P21" s="28"/>
      <c r="Q21" s="29"/>
    </row>
    <row r="22" spans="1:17" ht="14.25">
      <c r="A22" s="35">
        <f t="shared" si="9"/>
        <v>11</v>
      </c>
      <c r="B22" s="36" t="s">
        <v>18</v>
      </c>
      <c r="C22" s="37"/>
      <c r="D22" s="28"/>
      <c r="E22" s="28"/>
      <c r="F22" s="28"/>
      <c r="G22" s="28"/>
      <c r="H22" s="37"/>
      <c r="I22" s="28"/>
      <c r="J22" s="28"/>
      <c r="K22" s="28"/>
      <c r="L22" s="28"/>
      <c r="M22" s="37"/>
      <c r="N22" s="28"/>
      <c r="O22" s="28"/>
      <c r="P22" s="28"/>
      <c r="Q22" s="29"/>
    </row>
    <row r="23" spans="1:17" ht="14.25">
      <c r="A23" s="35">
        <f t="shared" si="9"/>
        <v>12</v>
      </c>
      <c r="B23" s="36" t="s">
        <v>19</v>
      </c>
      <c r="C23" s="37"/>
      <c r="D23" s="28"/>
      <c r="E23" s="28"/>
      <c r="F23" s="28"/>
      <c r="G23" s="28"/>
      <c r="H23" s="37"/>
      <c r="I23" s="28"/>
      <c r="J23" s="28"/>
      <c r="K23" s="28"/>
      <c r="L23" s="28">
        <f>+'[1]A.4.3.'!L23/HV_gen</f>
        <v>582.5129734260686</v>
      </c>
      <c r="M23" s="37">
        <f>+'[1]A.4.3.'!M23/HV_gen</f>
        <v>581.9271407340544</v>
      </c>
      <c r="N23" s="28">
        <f>+'[1]A.4.3.'!N23/HV_gen</f>
        <v>642.4631855755165</v>
      </c>
      <c r="O23" s="28">
        <f>+'[1]A.4.3.'!O23/HV_gen</f>
        <v>642.072630447507</v>
      </c>
      <c r="P23" s="28">
        <f>+'[1]A.4.3.'!P23/HV_gen</f>
        <v>848.7739319464991</v>
      </c>
      <c r="Q23" s="29">
        <f>+'[1]A.4.3.'!Q23/HV_gen</f>
        <v>424.33814658224844</v>
      </c>
    </row>
    <row r="24" spans="1:17" ht="14.25">
      <c r="A24" s="35">
        <f t="shared" si="9"/>
        <v>13</v>
      </c>
      <c r="B24" s="36" t="s">
        <v>20</v>
      </c>
      <c r="C24" s="37"/>
      <c r="D24" s="28"/>
      <c r="E24" s="28"/>
      <c r="F24" s="28"/>
      <c r="G24" s="28"/>
      <c r="H24" s="37"/>
      <c r="I24" s="28">
        <f>+'[1]A.4.3.'!I24/HV_gen</f>
        <v>11867.115203348609</v>
      </c>
      <c r="J24" s="28">
        <f>+'[1]A.4.3.'!J24/HV_gen</f>
        <v>11640.593229103139</v>
      </c>
      <c r="K24" s="28">
        <f>+'[1]A.4.3.'!K24/HV_gen</f>
        <v>12762.462834310234</v>
      </c>
      <c r="L24" s="28">
        <f>+'[1]A.4.3.'!L24/HV_gen</f>
        <v>10725.522564177038</v>
      </c>
      <c r="M24" s="37">
        <f>+'[1]A.4.3.'!M24/HV_gen</f>
        <v>11072.921350541428</v>
      </c>
      <c r="N24" s="28">
        <f>+'[1]A.4.3.'!N24/HV_gen</f>
        <v>10974.989652193062</v>
      </c>
      <c r="O24" s="28">
        <f>+'[1]A.4.3.'!O24/HV_gen</f>
        <v>11409.57987088556</v>
      </c>
      <c r="P24" s="28"/>
      <c r="Q24" s="29"/>
    </row>
    <row r="25" spans="1:17" ht="14.25">
      <c r="A25" s="35">
        <f t="shared" si="9"/>
        <v>14</v>
      </c>
      <c r="B25" s="36" t="s">
        <v>21</v>
      </c>
      <c r="C25" s="37">
        <f>+'[1]A.4.3.'!C25/HV_gen</f>
        <v>13776.832140532732</v>
      </c>
      <c r="D25" s="28">
        <f>+'[1]A.4.3.'!D25/HV_gen</f>
        <v>14255.262172344286</v>
      </c>
      <c r="E25" s="28">
        <f>+'[1]A.4.3.'!E25/HV_gen</f>
        <v>13360.109818946667</v>
      </c>
      <c r="F25" s="28">
        <f>+'[1]A.4.3.'!F25/HV_gen</f>
        <v>14020.929095538626</v>
      </c>
      <c r="G25" s="28">
        <f>+'[1]A.4.3.'!G25/HV_gen</f>
        <v>14577.47015295207</v>
      </c>
      <c r="H25" s="37">
        <f>+'[1]A.4.3.'!H25/HV_gen</f>
        <v>14382.192588947353</v>
      </c>
      <c r="I25" s="28">
        <f>+'[1]A.4.3.'!I25/HV_gen</f>
        <v>14104.996086842659</v>
      </c>
      <c r="J25" s="28">
        <f>+'[1]A.4.3.'!J25/HV_gen</f>
        <v>14798.719632969412</v>
      </c>
      <c r="K25" s="28">
        <f>+'[1]A.4.3.'!K25/HV_gen</f>
        <v>15431.809495472702</v>
      </c>
      <c r="L25" s="28">
        <f>+'[1]A.4.3.'!L25/HV_gen</f>
        <v>15943.143796819051</v>
      </c>
      <c r="M25" s="37">
        <f>+'[1]A.4.3.'!M25/HV_gen</f>
        <v>15416.577845480335</v>
      </c>
      <c r="N25" s="28">
        <f>+'[1]A.4.3.'!N25/HV_gen</f>
        <v>14484.615671267824</v>
      </c>
      <c r="O25" s="28">
        <f>+'[1]A.4.3.'!O25/HV_gen</f>
        <v>14722.46374422557</v>
      </c>
      <c r="P25" s="28">
        <f>+'[1]A.4.3.'!P25/HV_gen</f>
        <v>16578.088796180386</v>
      </c>
      <c r="Q25" s="29"/>
    </row>
    <row r="26" spans="1:17" ht="14.25">
      <c r="A26" s="35">
        <f t="shared" si="9"/>
        <v>15</v>
      </c>
      <c r="B26" s="36" t="s">
        <v>22</v>
      </c>
      <c r="C26" s="37"/>
      <c r="D26" s="28"/>
      <c r="E26" s="28"/>
      <c r="F26" s="28"/>
      <c r="G26" s="28"/>
      <c r="H26" s="37"/>
      <c r="I26" s="28">
        <f>+'[1]A.4.3.'!I26/HV_gen</f>
        <v>20435.60179552955</v>
      </c>
      <c r="J26" s="28">
        <f>+'[1]A.4.3.'!J26/HV_gen</f>
        <v>21007.862696845372</v>
      </c>
      <c r="K26" s="28">
        <f>+'[1]A.4.3.'!K26/HV_gen</f>
        <v>20738.18438095486</v>
      </c>
      <c r="L26" s="28">
        <f>+'[1]A.4.3.'!L26/HV_gen</f>
        <v>20443.901091999753</v>
      </c>
      <c r="M26" s="37">
        <f>+'[1]A.4.3.'!M26/HV_gen</f>
        <v>20431.500966685453</v>
      </c>
      <c r="N26" s="28">
        <f>+'[1]A.4.3.'!N26/HV_gen</f>
        <v>21808.1101541367</v>
      </c>
      <c r="O26" s="28">
        <f>+'[1]A.4.3.'!O26/HV_gen</f>
        <v>22495.975373343314</v>
      </c>
      <c r="P26" s="28">
        <f>+'[1]A.4.3.'!P26/HV_gen</f>
        <v>23865.652207272393</v>
      </c>
      <c r="Q26" s="29"/>
    </row>
    <row r="27" spans="1:17" ht="14.25">
      <c r="A27" s="31"/>
      <c r="B27" s="32" t="s">
        <v>23</v>
      </c>
      <c r="C27" s="38">
        <f aca="true" t="shared" si="10" ref="C27:Q27">SUM(C28:C32)</f>
        <v>33236.24139360271</v>
      </c>
      <c r="D27" s="33">
        <f t="shared" si="10"/>
        <v>31817.94044623645</v>
      </c>
      <c r="E27" s="33">
        <f t="shared" si="10"/>
        <v>31933.837680473254</v>
      </c>
      <c r="F27" s="33">
        <f t="shared" si="10"/>
        <v>34407.906777631004</v>
      </c>
      <c r="G27" s="33">
        <f t="shared" si="10"/>
        <v>34360.16141323185</v>
      </c>
      <c r="H27" s="38">
        <f t="shared" si="10"/>
        <v>36347.012988197836</v>
      </c>
      <c r="I27" s="33">
        <f t="shared" si="10"/>
        <v>46375.10173253203</v>
      </c>
      <c r="J27" s="33">
        <f t="shared" si="10"/>
        <v>47018.834222273574</v>
      </c>
      <c r="K27" s="33">
        <f t="shared" si="10"/>
        <v>47305.794602578506</v>
      </c>
      <c r="L27" s="33">
        <f t="shared" si="10"/>
        <v>46579.26442569896</v>
      </c>
      <c r="M27" s="38">
        <f t="shared" si="10"/>
        <v>262254.5463785278</v>
      </c>
      <c r="N27" s="33">
        <f t="shared" si="10"/>
        <v>263342.2424100341</v>
      </c>
      <c r="O27" s="33">
        <f t="shared" si="10"/>
        <v>269153.89799237845</v>
      </c>
      <c r="P27" s="33">
        <f t="shared" si="10"/>
        <v>247227.3519956729</v>
      </c>
      <c r="Q27" s="34">
        <f t="shared" si="10"/>
        <v>24729.071956519245</v>
      </c>
    </row>
    <row r="28" spans="1:17" ht="14.25">
      <c r="A28" s="35">
        <f>+A26+1</f>
        <v>16</v>
      </c>
      <c r="B28" s="36" t="s">
        <v>24</v>
      </c>
      <c r="C28" s="37"/>
      <c r="D28" s="28"/>
      <c r="E28" s="28"/>
      <c r="F28" s="28"/>
      <c r="G28" s="28"/>
      <c r="H28" s="37"/>
      <c r="I28" s="28">
        <f>+'[1]A.4.3.'!I28/HV_gen</f>
        <v>8202.048243326093</v>
      </c>
      <c r="J28" s="28">
        <f>+'[1]A.4.3.'!J28/HV_gen</f>
        <v>8224.70044075064</v>
      </c>
      <c r="K28" s="28">
        <f>+'[1]A.4.3.'!K28/HV_gen</f>
        <v>8403.086495468948</v>
      </c>
      <c r="L28" s="28">
        <f>+'[1]A.4.3.'!L28/HV_gen</f>
        <v>8716.311708132513</v>
      </c>
      <c r="M28" s="37">
        <f>+'[1]A.4.3.'!M28/HV_gen</f>
        <v>9046.818985210495</v>
      </c>
      <c r="N28" s="28">
        <f>+'[1]A.4.3.'!N28/HV_gen</f>
        <v>9289.256080922349</v>
      </c>
      <c r="O28" s="28">
        <f>+'[1]A.4.3.'!O28/HV_gen</f>
        <v>9420.97079784353</v>
      </c>
      <c r="P28" s="28">
        <f>+'[1]A.4.3.'!P28/HV_gen</f>
        <v>9716.328113400665</v>
      </c>
      <c r="Q28" s="29">
        <f>+'[1]A.4.3.'!Q28/HV_gen</f>
        <v>10035.509291766373</v>
      </c>
    </row>
    <row r="29" spans="1:17" ht="14.25">
      <c r="A29" s="35">
        <f>+A28+1</f>
        <v>17</v>
      </c>
      <c r="B29" s="36" t="s">
        <v>25</v>
      </c>
      <c r="C29" s="37">
        <f>+'[1]A.4.3.'!C29/HV_gen</f>
        <v>31029.604920349415</v>
      </c>
      <c r="D29" s="28">
        <f>+'[1]A.4.3.'!D29/HV_gen</f>
        <v>29484.37355638009</v>
      </c>
      <c r="E29" s="28">
        <f>+'[1]A.4.3.'!E29/HV_gen</f>
        <v>29658.85405981831</v>
      </c>
      <c r="F29" s="28">
        <f>+'[1]A.4.3.'!F29/HV_gen</f>
        <v>32269.61745177936</v>
      </c>
      <c r="G29" s="28">
        <f>+'[1]A.4.3.'!G29/HV_gen</f>
        <v>32192.5804527795</v>
      </c>
      <c r="H29" s="37">
        <f>+'[1]A.4.3.'!H29/HV_gen</f>
        <v>34003.68222014124</v>
      </c>
      <c r="I29" s="28">
        <f>+'[1]A.4.3.'!I29/HV_gen</f>
        <v>35937.125381351936</v>
      </c>
      <c r="J29" s="28">
        <f>+'[1]A.4.3.'!J29/HV_gen</f>
        <v>36450.80301346634</v>
      </c>
      <c r="K29" s="28">
        <f>+'[1]A.4.3.'!K29/HV_gen</f>
        <v>36491.03019165131</v>
      </c>
      <c r="L29" s="28">
        <f>+'[1]A.4.3.'!L29/HV_gen</f>
        <v>35187.650090701834</v>
      </c>
      <c r="M29" s="37">
        <f>+'[1]A.4.3.'!M29/HV_gen</f>
        <v>34555.43897723657</v>
      </c>
      <c r="N29" s="28">
        <f>+'[1]A.4.3.'!N29/HV_gen</f>
        <v>35146.83707982485</v>
      </c>
      <c r="O29" s="28">
        <f>+'[1]A.4.3.'!O29/HV_gen</f>
        <v>36071.769261733185</v>
      </c>
      <c r="P29" s="28"/>
      <c r="Q29" s="29"/>
    </row>
    <row r="30" spans="1:17" ht="14.25">
      <c r="A30" s="35">
        <f>+A29+1</f>
        <v>18</v>
      </c>
      <c r="B30" s="36" t="s">
        <v>26</v>
      </c>
      <c r="C30" s="37"/>
      <c r="D30" s="28"/>
      <c r="E30" s="28"/>
      <c r="F30" s="28"/>
      <c r="G30" s="28"/>
      <c r="H30" s="37"/>
      <c r="I30" s="28"/>
      <c r="J30" s="28"/>
      <c r="K30" s="28"/>
      <c r="L30" s="28"/>
      <c r="M30" s="37"/>
      <c r="N30" s="28"/>
      <c r="O30" s="28"/>
      <c r="P30" s="28">
        <f>+'[1]A.4.3.'!P30/HV_gen</f>
        <v>14983.74512486388</v>
      </c>
      <c r="Q30" s="29">
        <f>+'[1]A.4.3.'!Q30/HV_gen</f>
        <v>14693.562664752872</v>
      </c>
    </row>
    <row r="31" spans="1:17" ht="14.25">
      <c r="A31" s="35">
        <f>+A30+1</f>
        <v>19</v>
      </c>
      <c r="B31" s="36" t="s">
        <v>27</v>
      </c>
      <c r="C31" s="37">
        <f>+'[1]A.4.3.'!C31/HV_gen</f>
        <v>2206.636473253294</v>
      </c>
      <c r="D31" s="28">
        <f>+'[1]A.4.3.'!D31/HV_gen</f>
        <v>2333.566889856359</v>
      </c>
      <c r="E31" s="28">
        <f>+'[1]A.4.3.'!E31/HV_gen</f>
        <v>2274.9836206549444</v>
      </c>
      <c r="F31" s="28">
        <f>+'[1]A.4.3.'!F31/HV_gen</f>
        <v>2138.289325851643</v>
      </c>
      <c r="G31" s="28">
        <f>+'[1]A.4.3.'!G31/HV_gen</f>
        <v>2167.58096045235</v>
      </c>
      <c r="H31" s="37">
        <f>+'[1]A.4.3.'!H31/HV_gen</f>
        <v>2343.330768056595</v>
      </c>
      <c r="I31" s="28">
        <f>+'[1]A.4.3.'!I31/HV_gen</f>
        <v>2235.928107854001</v>
      </c>
      <c r="J31" s="28">
        <f>+'[1]A.4.3.'!J31/HV_gen</f>
        <v>2343.330768056595</v>
      </c>
      <c r="K31" s="28">
        <f>+'[1]A.4.3.'!K31/HV_gen</f>
        <v>2411.6779154582455</v>
      </c>
      <c r="L31" s="28">
        <f>+'[1]A.4.3.'!L31/HV_gen</f>
        <v>2675.3026268646126</v>
      </c>
      <c r="M31" s="37">
        <f>+'[1]A.4.3.'!M31/HV_gen</f>
        <v>3846.96801089291</v>
      </c>
      <c r="N31" s="28">
        <f>+'[1]A.4.3.'!N31/HV_gen</f>
        <v>4100.828844099041</v>
      </c>
      <c r="O31" s="28">
        <f>+'[1]A.4.3.'!O31/HV_gen</f>
        <v>3973.898427495976</v>
      </c>
      <c r="P31" s="28">
        <f>+'[1]A.4.3.'!P31/HV_gen</f>
        <v>4110.592722299277</v>
      </c>
      <c r="Q31" s="29"/>
    </row>
    <row r="32" spans="1:17" ht="14.25">
      <c r="A32" s="35">
        <f>+A31+1</f>
        <v>20</v>
      </c>
      <c r="B32" s="36" t="s">
        <v>28</v>
      </c>
      <c r="C32" s="37"/>
      <c r="D32" s="28"/>
      <c r="E32" s="28"/>
      <c r="F32" s="28"/>
      <c r="G32" s="28"/>
      <c r="H32" s="37"/>
      <c r="I32" s="28"/>
      <c r="J32" s="28"/>
      <c r="K32" s="28"/>
      <c r="L32" s="28"/>
      <c r="M32" s="37">
        <f>+'[1]A.4.3.'!M32/HV_gen</f>
        <v>214805.32040518787</v>
      </c>
      <c r="N32" s="28">
        <f>+'[1]A.4.3.'!N32/HV_gen</f>
        <v>214805.32040518787</v>
      </c>
      <c r="O32" s="28">
        <f>+'[1]A.4.3.'!O32/HV_gen</f>
        <v>219687.2595053058</v>
      </c>
      <c r="P32" s="28">
        <f>+'[1]A.4.3.'!P32/HV_gen</f>
        <v>218416.6860351091</v>
      </c>
      <c r="Q32" s="29"/>
    </row>
    <row r="33" spans="1:17" ht="14.25">
      <c r="A33" s="31"/>
      <c r="B33" s="32" t="s">
        <v>29</v>
      </c>
      <c r="C33" s="38">
        <f aca="true" t="shared" si="11" ref="C33:Q33">SUM(C34:C55)</f>
        <v>15708.615442449387</v>
      </c>
      <c r="D33" s="33">
        <f t="shared" si="11"/>
        <v>17535.53469249551</v>
      </c>
      <c r="E33" s="33">
        <f t="shared" si="11"/>
        <v>18261.479036683042</v>
      </c>
      <c r="F33" s="33">
        <f t="shared" si="11"/>
        <v>18053.410792236016</v>
      </c>
      <c r="G33" s="33">
        <f t="shared" si="11"/>
        <v>18237.948090220474</v>
      </c>
      <c r="H33" s="38">
        <f t="shared" si="11"/>
        <v>40322.76655255185</v>
      </c>
      <c r="I33" s="33">
        <f t="shared" si="11"/>
        <v>44991.364913994614</v>
      </c>
      <c r="J33" s="33">
        <f t="shared" si="11"/>
        <v>43578.434099638485</v>
      </c>
      <c r="K33" s="33">
        <f t="shared" si="11"/>
        <v>42425.71063931864</v>
      </c>
      <c r="L33" s="33">
        <f t="shared" si="11"/>
        <v>42273.589416958974</v>
      </c>
      <c r="M33" s="38">
        <f t="shared" si="11"/>
        <v>43875.93946839967</v>
      </c>
      <c r="N33" s="33">
        <f t="shared" si="11"/>
        <v>46646.04935258857</v>
      </c>
      <c r="O33" s="33">
        <f t="shared" si="11"/>
        <v>48819.39100117906</v>
      </c>
      <c r="P33" s="33">
        <f t="shared" si="11"/>
        <v>57989.52776805854</v>
      </c>
      <c r="Q33" s="34">
        <f t="shared" si="11"/>
        <v>58124.4645647858</v>
      </c>
    </row>
    <row r="34" spans="1:17" ht="14.25">
      <c r="A34" s="35">
        <f>+A32+1</f>
        <v>21</v>
      </c>
      <c r="B34" s="36" t="s">
        <v>30</v>
      </c>
      <c r="C34" s="37">
        <f>+'[1]A.4.3.'!C34/HV_gen</f>
        <v>1533.0265162190249</v>
      </c>
      <c r="D34" s="28">
        <f>+'[1]A.4.3.'!D34/HV_gen</f>
        <v>1533.0265162190249</v>
      </c>
      <c r="E34" s="28">
        <f>+'[1]A.4.3.'!E34/HV_gen</f>
        <v>1533.0265162190249</v>
      </c>
      <c r="F34" s="28">
        <f>+'[1]A.4.3.'!F34/HV_gen</f>
        <v>1533.0265162190249</v>
      </c>
      <c r="G34" s="28">
        <f>+'[1]A.4.3.'!G34/HV_gen</f>
        <v>1533.0265162190249</v>
      </c>
      <c r="H34" s="37">
        <f>+'[1]A.4.3.'!H34/HV_gen</f>
        <v>1533.0265162190249</v>
      </c>
      <c r="I34" s="28">
        <f>+'[1]A.4.3.'!I34/HV_gen</f>
        <v>1533.0265162190249</v>
      </c>
      <c r="J34" s="28">
        <f>+'[1]A.4.3.'!J34/HV_gen</f>
        <v>1533.0265162190249</v>
      </c>
      <c r="K34" s="28">
        <f>+'[1]A.4.3.'!K34/HV_gen</f>
        <v>1171.6653840282975</v>
      </c>
      <c r="L34" s="28">
        <f>+'[1]A.4.3.'!L34/HV_gen</f>
        <v>1171.6653840282975</v>
      </c>
      <c r="M34" s="37">
        <f>+'[1]A.4.3.'!M34/HV_gen</f>
        <v>1150.6730458977904</v>
      </c>
      <c r="N34" s="28">
        <f>+'[1]A.4.3.'!N34/HV_gen</f>
        <v>1074.0266020259394</v>
      </c>
      <c r="O34" s="28">
        <f>+'[1]A.4.3.'!O34/HV_gen</f>
        <v>1464.581730035372</v>
      </c>
      <c r="P34" s="28">
        <f>+'[1]A.4.3.'!P34/HV_gen</f>
        <v>1464.581730035372</v>
      </c>
      <c r="Q34" s="29">
        <f>+'[1]A.4.3.'!Q34/HV_gen</f>
        <v>1464.581730035372</v>
      </c>
    </row>
    <row r="35" spans="1:17" ht="16.5">
      <c r="A35" s="35">
        <f aca="true" t="shared" si="12" ref="A35:A50">+A34+1</f>
        <v>22</v>
      </c>
      <c r="B35" s="39" t="s">
        <v>72</v>
      </c>
      <c r="C35" s="37"/>
      <c r="D35" s="28"/>
      <c r="E35" s="28"/>
      <c r="F35" s="28"/>
      <c r="G35" s="28"/>
      <c r="H35" s="37"/>
      <c r="I35" s="28"/>
      <c r="J35" s="28"/>
      <c r="K35" s="28"/>
      <c r="L35" s="28"/>
      <c r="M35" s="37"/>
      <c r="N35" s="28">
        <f>+'[1]A.4.3.'!N35/HV_gen</f>
        <v>667.6539913321249</v>
      </c>
      <c r="O35" s="28">
        <f>+'[1]A.4.3.'!O35/HV_gen</f>
        <v>667.6539913321249</v>
      </c>
      <c r="P35" s="28">
        <f>+'[1]A.4.3.'!P35/HV_gen</f>
        <v>667.6539913321249</v>
      </c>
      <c r="Q35" s="29">
        <f>+'[1]A.4.3.'!Q35/HV_gen</f>
        <v>667.6539913321249</v>
      </c>
    </row>
    <row r="36" spans="1:17" ht="14.25">
      <c r="A36" s="35">
        <f t="shared" si="12"/>
        <v>23</v>
      </c>
      <c r="B36" s="36" t="s">
        <v>31</v>
      </c>
      <c r="C36" s="37">
        <f>+'[1]A.4.3.'!C36/HV_gen</f>
        <v>802.9813431873932</v>
      </c>
      <c r="D36" s="28">
        <f>+'[1]A.4.3.'!D36/HV_gen</f>
        <v>1659.3711001300765</v>
      </c>
      <c r="E36" s="28">
        <f>+'[1]A.4.3.'!E36/HV_gen</f>
        <v>1655.5631876319844</v>
      </c>
      <c r="F36" s="28">
        <f>+'[1]A.4.3.'!F36/HV_gen</f>
        <v>1652.6340241719136</v>
      </c>
      <c r="G36" s="28">
        <f>+'[1]A.4.3.'!G36/HV_gen</f>
        <v>1646.9709748157768</v>
      </c>
      <c r="H36" s="37">
        <f>+'[1]A.4.3.'!H36/HV_gen</f>
        <v>1687.0028754367436</v>
      </c>
      <c r="I36" s="28">
        <f>+'[1]A.4.3.'!I36/HV_gen</f>
        <v>1667.8656741642815</v>
      </c>
      <c r="J36" s="28">
        <f>+'[1]A.4.3.'!J36/HV_gen</f>
        <v>1682.218575118628</v>
      </c>
      <c r="K36" s="28">
        <f>+'[1]A.4.3.'!K36/HV_gen</f>
        <v>1726.058388237687</v>
      </c>
      <c r="L36" s="28">
        <f>+'[1]A.4.3.'!L36/HV_gen</f>
        <v>1473.369220415584</v>
      </c>
      <c r="M36" s="37">
        <f>+'[1]A.4.3.'!M36/HV_gen</f>
        <v>1447.5925819669617</v>
      </c>
      <c r="N36" s="28">
        <f>+'[1]A.4.3.'!N36/HV_gen</f>
        <v>1375.2422445032144</v>
      </c>
      <c r="O36" s="28"/>
      <c r="P36" s="28"/>
      <c r="Q36" s="29"/>
    </row>
    <row r="37" spans="1:17" ht="16.5">
      <c r="A37" s="35">
        <f t="shared" si="12"/>
        <v>24</v>
      </c>
      <c r="B37" s="39" t="s">
        <v>73</v>
      </c>
      <c r="C37" s="37"/>
      <c r="D37" s="28"/>
      <c r="E37" s="28"/>
      <c r="F37" s="28"/>
      <c r="G37" s="28"/>
      <c r="H37" s="37"/>
      <c r="I37" s="28"/>
      <c r="J37" s="28"/>
      <c r="K37" s="28"/>
      <c r="L37" s="28"/>
      <c r="M37" s="37"/>
      <c r="N37" s="28">
        <f>+'[1]A.4.3.'!N37/HV_gen</f>
        <v>1195.2939692728683</v>
      </c>
      <c r="O37" s="28">
        <f>+'[1]A.4.3.'!O37/HV_gen</f>
        <v>1045.7113552452556</v>
      </c>
      <c r="P37" s="28">
        <f>+'[1]A.4.3.'!P37/HV_gen</f>
        <v>975.4114322035578</v>
      </c>
      <c r="Q37" s="29">
        <f>+'[1]A.4.3.'!Q37/HV_gen</f>
        <v>1054.4988456254678</v>
      </c>
    </row>
    <row r="38" spans="1:17" ht="14.25">
      <c r="A38" s="35">
        <f t="shared" si="12"/>
        <v>25</v>
      </c>
      <c r="B38" s="36" t="s">
        <v>32</v>
      </c>
      <c r="C38" s="37">
        <f>+'[1]A.4.3.'!C38/HV_gen</f>
        <v>14.352900954346644</v>
      </c>
      <c r="D38" s="28">
        <f>+'[1]A.4.3.'!D38/HV_gen</f>
        <v>20.015950310483415</v>
      </c>
      <c r="E38" s="28">
        <f>+'[1]A.4.3.'!E38/HV_gen</f>
        <v>23.82386280857538</v>
      </c>
      <c r="F38" s="28">
        <f>+'[1]A.4.3.'!F38/HV_gen</f>
        <v>24.800250628598963</v>
      </c>
      <c r="G38" s="28">
        <f>+'[1]A.4.3.'!G38/HV_gen</f>
        <v>25.776638448622545</v>
      </c>
      <c r="H38" s="37">
        <f>+'[1]A.4.3.'!H38/HV_gen</f>
        <v>25.776638448622545</v>
      </c>
      <c r="I38" s="28">
        <f>+'[1]A.4.3.'!I38/HV_gen</f>
        <v>32.31843684278054</v>
      </c>
      <c r="J38" s="28">
        <f>+'[1]A.4.3.'!J38/HV_gen</f>
        <v>32.31843684278054</v>
      </c>
      <c r="K38" s="28">
        <f>+'[1]A.4.3.'!K38/HV_gen</f>
        <v>24.702611846596607</v>
      </c>
      <c r="L38" s="28">
        <f>+'[1]A.4.3.'!L38/HV_gen</f>
        <v>30.365661202733378</v>
      </c>
      <c r="M38" s="37">
        <f>+'[1]A.4.3.'!M38/HV_gen</f>
        <v>32.31843684278054</v>
      </c>
      <c r="N38" s="28">
        <f>+'[1]A.4.3.'!N38/HV_gen</f>
        <v>33.58774100881119</v>
      </c>
      <c r="O38" s="28">
        <f>+'[1]A.4.3.'!O38/HV_gen</f>
        <v>22.45691986054237</v>
      </c>
      <c r="P38" s="28">
        <f>+'[1]A.4.3.'!P38/HV_gen</f>
        <v>23.92150159057774</v>
      </c>
      <c r="Q38" s="29">
        <f>+'[1]A.4.3.'!Q38/HV_gen</f>
        <v>22.164003514535295</v>
      </c>
    </row>
    <row r="39" spans="1:17" ht="14.25">
      <c r="A39" s="35">
        <f t="shared" si="12"/>
        <v>26</v>
      </c>
      <c r="B39" s="36" t="s">
        <v>33</v>
      </c>
      <c r="C39" s="37">
        <f>+'[1]A.4.3.'!C39/HV_gen</f>
        <v>1682.218575118628</v>
      </c>
      <c r="D39" s="28">
        <f>+'[1]A.4.3.'!D39/HV_gen</f>
        <v>1603.0335229147156</v>
      </c>
      <c r="E39" s="28">
        <f>+'[1]A.4.3.'!E39/HV_gen</f>
        <v>1434.3137076146409</v>
      </c>
      <c r="F39" s="28">
        <f>+'[1]A.4.3.'!F39/HV_gen</f>
        <v>1266.4726413525873</v>
      </c>
      <c r="G39" s="28">
        <f>+'[1]A.4.3.'!G39/HV_gen</f>
        <v>1245.4803032220802</v>
      </c>
      <c r="H39" s="37">
        <f>+'[1]A.4.3.'!H39/HV_gen</f>
        <v>1317.92827946783</v>
      </c>
      <c r="I39" s="28">
        <f>+'[1]A.4.3.'!I39/HV_gen</f>
        <v>1317.92827946783</v>
      </c>
      <c r="J39" s="28">
        <f>+'[1]A.4.3.'!J39/HV_gen</f>
        <v>1407.5606813459947</v>
      </c>
      <c r="K39" s="28">
        <f>+'[1]A.4.3.'!K39/HV_gen</f>
        <v>1460.9690951012847</v>
      </c>
      <c r="L39" s="28">
        <f>+'[1]A.4.3.'!L39/HV_gen</f>
        <v>1312.1675913296908</v>
      </c>
      <c r="M39" s="37">
        <f>+'[1]A.4.3.'!M39/HV_gen</f>
        <v>1699.4030007510432</v>
      </c>
      <c r="N39" s="28">
        <f>+'[1]A.4.3.'!N39/HV_gen</f>
        <v>1448.7642473509898</v>
      </c>
      <c r="O39" s="28">
        <f>+'[1]A.4.3.'!O39/HV_gen</f>
        <v>481.6521116176326</v>
      </c>
      <c r="P39" s="28">
        <f>+'[1]A.4.3.'!P39/HV_gen</f>
        <v>476.86781129951714</v>
      </c>
      <c r="Q39" s="29"/>
    </row>
    <row r="40" spans="1:17" ht="14.25">
      <c r="A40" s="35">
        <f t="shared" si="12"/>
        <v>27</v>
      </c>
      <c r="B40" s="36" t="s">
        <v>34</v>
      </c>
      <c r="C40" s="37"/>
      <c r="D40" s="28"/>
      <c r="E40" s="28"/>
      <c r="F40" s="28"/>
      <c r="G40" s="28"/>
      <c r="H40" s="37"/>
      <c r="I40" s="28"/>
      <c r="J40" s="28"/>
      <c r="K40" s="28"/>
      <c r="L40" s="28"/>
      <c r="M40" s="37"/>
      <c r="N40" s="28"/>
      <c r="O40" s="28">
        <f>+'[1]A.4.3.'!O40/HV_gen</f>
        <v>769.6865185245891</v>
      </c>
      <c r="P40" s="28">
        <f>+'[1]A.4.3.'!P40/HV_gen</f>
        <v>606.8250301446558</v>
      </c>
      <c r="Q40" s="29">
        <f>+'[1]A.4.3.'!Q40/HV_gen</f>
        <v>1065.2391116457272</v>
      </c>
    </row>
    <row r="41" spans="1:17" ht="16.5">
      <c r="A41" s="35">
        <f t="shared" si="12"/>
        <v>28</v>
      </c>
      <c r="B41" s="39" t="s">
        <v>74</v>
      </c>
      <c r="C41" s="37"/>
      <c r="D41" s="28"/>
      <c r="E41" s="28"/>
      <c r="F41" s="28"/>
      <c r="G41" s="28"/>
      <c r="H41" s="37"/>
      <c r="I41" s="28"/>
      <c r="J41" s="28"/>
      <c r="K41" s="28"/>
      <c r="L41" s="28"/>
      <c r="M41" s="37"/>
      <c r="N41" s="28"/>
      <c r="O41" s="28">
        <f>+'[1]A.4.3.'!O41/HV_gen</f>
        <v>112.57751564871892</v>
      </c>
      <c r="P41" s="28">
        <f>+'[1]A.4.3.'!P41/HV_gen</f>
        <v>109.64835218864818</v>
      </c>
      <c r="Q41" s="29"/>
    </row>
    <row r="42" spans="1:17" ht="14.25">
      <c r="A42" s="35">
        <f t="shared" si="12"/>
        <v>29</v>
      </c>
      <c r="B42" s="36" t="s">
        <v>35</v>
      </c>
      <c r="C42" s="37">
        <f>+'[1]A.4.3.'!C42/HV_gen</f>
        <v>2483.735336575986</v>
      </c>
      <c r="D42" s="28">
        <f>+'[1]A.4.3.'!D42/HV_gen</f>
        <v>2668.7608284704543</v>
      </c>
      <c r="E42" s="28">
        <f>+'[1]A.4.3.'!E42/HV_gen</f>
        <v>2802.3306822496806</v>
      </c>
      <c r="F42" s="28">
        <f>+'[1]A.4.3.'!F42/HV_gen</f>
        <v>2746.9694928543436</v>
      </c>
      <c r="G42" s="28">
        <f>+'[1]A.4.3.'!G42/HV_gen</f>
        <v>2498.966986568354</v>
      </c>
      <c r="H42" s="37">
        <f>+'[1]A.4.3.'!H42/HV_gen</f>
        <v>1433.0444034486102</v>
      </c>
      <c r="I42" s="28">
        <f>+'[1]A.4.3.'!I42/HV_gen</f>
        <v>1419.7655290962896</v>
      </c>
      <c r="J42" s="28">
        <f>+'[1]A.4.3.'!J42/HV_gen</f>
        <v>1354.5428227187142</v>
      </c>
      <c r="K42" s="28">
        <f>+'[1]A.4.3.'!K42/HV_gen</f>
        <v>1347.903385542554</v>
      </c>
      <c r="L42" s="28">
        <f>+'[1]A.4.3.'!L42/HV_gen</f>
        <v>1337.4560358683016</v>
      </c>
      <c r="M42" s="37">
        <f>+'[1]A.4.3.'!M42/HV_gen</f>
        <v>1155.6526237799108</v>
      </c>
      <c r="N42" s="28">
        <f>+'[1]A.4.3.'!N42/HV_gen</f>
        <v>1324.5677166439905</v>
      </c>
      <c r="O42" s="28">
        <f>+'[1]A.4.3.'!O42/HV_gen</f>
        <v>2278.791533153036</v>
      </c>
      <c r="P42" s="28"/>
      <c r="Q42" s="29"/>
    </row>
    <row r="43" spans="1:17" ht="14.25">
      <c r="A43" s="35">
        <f t="shared" si="12"/>
        <v>30</v>
      </c>
      <c r="B43" s="36" t="s">
        <v>36</v>
      </c>
      <c r="C43" s="37"/>
      <c r="D43" s="28"/>
      <c r="E43" s="28"/>
      <c r="F43" s="28"/>
      <c r="G43" s="28"/>
      <c r="H43" s="37"/>
      <c r="I43" s="28"/>
      <c r="J43" s="28"/>
      <c r="K43" s="28"/>
      <c r="L43" s="28"/>
      <c r="M43" s="37"/>
      <c r="N43" s="28"/>
      <c r="O43" s="28"/>
      <c r="P43" s="28"/>
      <c r="Q43" s="29"/>
    </row>
    <row r="44" spans="1:17" ht="14.25">
      <c r="A44" s="35">
        <f t="shared" si="12"/>
        <v>31</v>
      </c>
      <c r="B44" s="36" t="s">
        <v>37</v>
      </c>
      <c r="C44" s="37"/>
      <c r="D44" s="28"/>
      <c r="E44" s="28"/>
      <c r="F44" s="28"/>
      <c r="G44" s="28"/>
      <c r="H44" s="37"/>
      <c r="I44" s="28"/>
      <c r="J44" s="28"/>
      <c r="K44" s="28"/>
      <c r="L44" s="28"/>
      <c r="M44" s="37"/>
      <c r="N44" s="28"/>
      <c r="O44" s="28"/>
      <c r="P44" s="28"/>
      <c r="Q44" s="29"/>
    </row>
    <row r="45" spans="1:17" ht="14.25">
      <c r="A45" s="35">
        <f t="shared" si="12"/>
        <v>32</v>
      </c>
      <c r="B45" s="36" t="s">
        <v>38</v>
      </c>
      <c r="C45" s="37"/>
      <c r="D45" s="28"/>
      <c r="E45" s="28"/>
      <c r="F45" s="28"/>
      <c r="G45" s="28"/>
      <c r="H45" s="37"/>
      <c r="I45" s="28"/>
      <c r="J45" s="28"/>
      <c r="K45" s="28"/>
      <c r="L45" s="28"/>
      <c r="M45" s="37"/>
      <c r="N45" s="28"/>
      <c r="O45" s="28">
        <f>+'[1]A.4.3.'!O45/HV_gen</f>
        <v>2104.8968624068366</v>
      </c>
      <c r="P45" s="28">
        <f>+'[1]A.4.3.'!P45/HV_gen</f>
        <v>1786.7897106431537</v>
      </c>
      <c r="Q45" s="29">
        <f>+'[1]A.4.3.'!Q45/HV_gen</f>
        <v>1965.761598053476</v>
      </c>
    </row>
    <row r="46" spans="1:17" ht="14.25">
      <c r="A46" s="35">
        <f t="shared" si="12"/>
        <v>33</v>
      </c>
      <c r="B46" s="36" t="s">
        <v>39</v>
      </c>
      <c r="C46" s="37">
        <f>+'[1]A.4.3.'!C46/HV_gen</f>
        <v>532.3266394768565</v>
      </c>
      <c r="D46" s="28"/>
      <c r="E46" s="28"/>
      <c r="F46" s="28"/>
      <c r="G46" s="28"/>
      <c r="H46" s="37">
        <f>+'[1]A.4.3.'!H46/HV_gen</f>
        <v>560.9348026035475</v>
      </c>
      <c r="I46" s="28"/>
      <c r="J46" s="28"/>
      <c r="K46" s="28"/>
      <c r="L46" s="28">
        <f>+'[1]A.4.3.'!L46/HV_gen</f>
        <v>443.6706254187153</v>
      </c>
      <c r="M46" s="37">
        <f>+'[1]A.4.3.'!M46/HV_gen</f>
        <v>515.1422138444415</v>
      </c>
      <c r="N46" s="28">
        <f>+'[1]A.4.3.'!N46/HV_gen</f>
        <v>437.90993728057623</v>
      </c>
      <c r="O46" s="28">
        <f>+'[1]A.4.3.'!O46/HV_gen</f>
        <v>609.4612772587194</v>
      </c>
      <c r="P46" s="28">
        <f>+'[1]A.4.3.'!P46/HV_gen</f>
        <v>899.5460985877253</v>
      </c>
      <c r="Q46" s="29">
        <f>+'[1]A.4.3.'!Q46/HV_gen</f>
        <v>878.4561216752161</v>
      </c>
    </row>
    <row r="47" spans="1:17" ht="14.25">
      <c r="A47" s="35">
        <f t="shared" si="12"/>
        <v>34</v>
      </c>
      <c r="B47" s="36" t="s">
        <v>40</v>
      </c>
      <c r="C47" s="37"/>
      <c r="D47" s="28"/>
      <c r="E47" s="28"/>
      <c r="F47" s="28"/>
      <c r="G47" s="28"/>
      <c r="H47" s="37"/>
      <c r="I47" s="28"/>
      <c r="J47" s="28"/>
      <c r="K47" s="28"/>
      <c r="L47" s="28"/>
      <c r="M47" s="37"/>
      <c r="N47" s="28"/>
      <c r="O47" s="28"/>
      <c r="P47" s="28"/>
      <c r="Q47" s="29"/>
    </row>
    <row r="48" spans="1:17" ht="14.25">
      <c r="A48" s="35">
        <f t="shared" si="12"/>
        <v>35</v>
      </c>
      <c r="B48" s="36" t="s">
        <v>41</v>
      </c>
      <c r="C48" s="37"/>
      <c r="D48" s="28"/>
      <c r="E48" s="28"/>
      <c r="F48" s="28"/>
      <c r="G48" s="28"/>
      <c r="H48" s="37"/>
      <c r="I48" s="28">
        <f>+'[1]A.4.3.'!I48/HV_gen</f>
        <v>3358.578823317115</v>
      </c>
      <c r="J48" s="28">
        <f>+'[1]A.4.3.'!J48/HV_gen</f>
        <v>3444.208035133183</v>
      </c>
      <c r="K48" s="28">
        <f>+'[1]A.4.3.'!K48/HV_gen</f>
        <v>3335.145515636549</v>
      </c>
      <c r="L48" s="28">
        <f>+'[1]A.4.3.'!L48/HV_gen</f>
        <v>3511.4811559328077</v>
      </c>
      <c r="M48" s="37">
        <f>+'[1]A.4.3.'!M48/HV_gen</f>
        <v>3692.5034577651795</v>
      </c>
      <c r="N48" s="28">
        <f>+'[1]A.4.3.'!N48/HV_gen</f>
        <v>3620.934230557451</v>
      </c>
      <c r="O48" s="28">
        <f>+'[1]A.4.3.'!O48/HV_gen</f>
        <v>3676.0025036067814</v>
      </c>
      <c r="P48" s="28">
        <f>+'[1]A.4.3.'!P48/HV_gen</f>
        <v>3854.290919543087</v>
      </c>
      <c r="Q48" s="29">
        <f>+'[1]A.4.3.'!Q48/HV_gen</f>
        <v>4263.983248824981</v>
      </c>
    </row>
    <row r="49" spans="1:17" ht="14.25">
      <c r="A49" s="35">
        <f t="shared" si="12"/>
        <v>36</v>
      </c>
      <c r="B49" s="36" t="s">
        <v>42</v>
      </c>
      <c r="C49" s="37">
        <f>+'[1]A.4.3.'!C49/HV_gen</f>
        <v>1816.6671779358755</v>
      </c>
      <c r="D49" s="28">
        <f>+'[1]A.4.3.'!D49/HV_gen</f>
        <v>2911.4908405283168</v>
      </c>
      <c r="E49" s="28">
        <f>+'[1]A.4.3.'!E49/HV_gen</f>
        <v>2546.224157057495</v>
      </c>
      <c r="F49" s="28">
        <f>+'[1]A.4.3.'!F49/HV_gen</f>
        <v>2659.680421744235</v>
      </c>
      <c r="G49" s="28">
        <f>+'[1]A.4.3.'!G49/HV_gen</f>
        <v>3059.315956479887</v>
      </c>
      <c r="H49" s="37">
        <f>+'[1]A.4.3.'!H49/HV_gen</f>
        <v>3347.2527246048408</v>
      </c>
      <c r="I49" s="28">
        <f>+'[1]A.4.3.'!I49/HV_gen</f>
        <v>4246.505906846559</v>
      </c>
      <c r="J49" s="28">
        <f>+'[1]A.4.3.'!J49/HV_gen</f>
        <v>3573.2865049403003</v>
      </c>
      <c r="K49" s="28">
        <f>+'[1]A.4.3.'!K49/HV_gen</f>
        <v>2978.1781286359274</v>
      </c>
      <c r="L49" s="28">
        <f>+'[1]A.4.3.'!L49/HV_gen</f>
        <v>2317.358852043968</v>
      </c>
      <c r="M49" s="37">
        <f>+'[1]A.4.3.'!M49/HV_gen</f>
        <v>2645.425159571891</v>
      </c>
      <c r="N49" s="28">
        <f>+'[1]A.4.3.'!N49/HV_gen</f>
        <v>2810.5323399378785</v>
      </c>
      <c r="O49" s="28">
        <f>+'[1]A.4.3.'!O49/HV_gen</f>
        <v>3254.8864368306104</v>
      </c>
      <c r="P49" s="28">
        <f>+'[1]A.4.3.'!P49/HV_gen</f>
        <v>13374.462719901016</v>
      </c>
      <c r="Q49" s="29">
        <f>+'[1]A.4.3.'!Q49/HV_gen</f>
        <v>13265.204922840376</v>
      </c>
    </row>
    <row r="50" spans="1:17" ht="14.25">
      <c r="A50" s="35">
        <f t="shared" si="12"/>
        <v>37</v>
      </c>
      <c r="B50" s="36" t="s">
        <v>43</v>
      </c>
      <c r="C50" s="37">
        <f>+'[1]A.4.3.'!C50/HV_gen</f>
        <v>3906.137112786339</v>
      </c>
      <c r="D50" s="28">
        <f>+'[1]A.4.3.'!D50/HV_gen</f>
        <v>3783.9909965013894</v>
      </c>
      <c r="E50" s="28">
        <f>+'[1]A.4.3.'!E50/HV_gen</f>
        <v>4351.467597499095</v>
      </c>
      <c r="F50" s="28">
        <f>+'[1]A.4.3.'!F50/HV_gen</f>
        <v>4351.467597499095</v>
      </c>
      <c r="G50" s="28">
        <f>+'[1]A.4.3.'!G50/HV_gen</f>
        <v>4200.225124177442</v>
      </c>
      <c r="H50" s="37">
        <f>+'[1]A.4.3.'!H50/HV_gen</f>
        <v>5130.820355441917</v>
      </c>
      <c r="I50" s="28">
        <f>+'[1]A.4.3.'!I50/HV_gen</f>
        <v>4665.571559200681</v>
      </c>
      <c r="J50" s="28">
        <f>+'[1]A.4.3.'!J50/HV_gen</f>
        <v>4137.248109785921</v>
      </c>
      <c r="K50" s="28">
        <f>+'[1]A.4.3.'!K50/HV_gen</f>
        <v>3870.6942349194833</v>
      </c>
      <c r="L50" s="28">
        <f>+'[1]A.4.3.'!L50/HV_gen</f>
        <v>3853.802725633075</v>
      </c>
      <c r="M50" s="37">
        <f>+'[1]A.4.3.'!M50/HV_gen</f>
        <v>3856.731889093146</v>
      </c>
      <c r="N50" s="28">
        <f>+'[1]A.4.3.'!N50/HV_gen</f>
        <v>3849.897174352981</v>
      </c>
      <c r="O50" s="28">
        <f>+'[1]A.4.3.'!O50/HV_gen</f>
        <v>3898.71656535416</v>
      </c>
      <c r="P50" s="28">
        <f>+'[1]A.4.3.'!P50/HV_gen</f>
        <v>3990.4970204363763</v>
      </c>
      <c r="Q50" s="29">
        <f>+'[1]A.4.3.'!Q50/HV_gen</f>
        <v>3799.222646493757</v>
      </c>
    </row>
    <row r="51" spans="1:17" ht="16.5">
      <c r="A51" s="35">
        <f>+A50+1</f>
        <v>38</v>
      </c>
      <c r="B51" s="36" t="s">
        <v>75</v>
      </c>
      <c r="C51" s="37">
        <f>+'[1]A.4.3.'!C51/HV_gen</f>
        <v>2937.169840194937</v>
      </c>
      <c r="D51" s="28">
        <f>+'[1]A.4.3.'!D51/HV_gen</f>
        <v>3355.8449374210486</v>
      </c>
      <c r="E51" s="28">
        <f>+'[1]A.4.3.'!E51/HV_gen</f>
        <v>3914.729325602547</v>
      </c>
      <c r="F51" s="28">
        <f>+'[1]A.4.3.'!F51/HV_gen</f>
        <v>3818.359847766219</v>
      </c>
      <c r="G51" s="28">
        <f>+'[1]A.4.3.'!G51/HV_gen</f>
        <v>4028.1855902892867</v>
      </c>
      <c r="H51" s="37">
        <f>+'[1]A.4.3.'!H51/HV_gen</f>
        <v>3987.1773018482963</v>
      </c>
      <c r="I51" s="28">
        <f>+'[1]A.4.3.'!I51/HV_gen</f>
        <v>4131.194505301774</v>
      </c>
      <c r="J51" s="28">
        <f>+'[1]A.4.3.'!J51/HV_gen</f>
        <v>3614.294793381291</v>
      </c>
      <c r="K51" s="28">
        <f>+'[1]A.4.3.'!K51/HV_gen</f>
        <v>3681.958469308925</v>
      </c>
      <c r="L51" s="28">
        <f>+'[1]A.4.3.'!L51/HV_gen</f>
        <v>3857.512999349165</v>
      </c>
      <c r="M51" s="37">
        <f>+'[1]A.4.3.'!M51/HV_gen</f>
        <v>3857.512999349165</v>
      </c>
      <c r="N51" s="28">
        <f>+'[1]A.4.3.'!N51/HV_gen</f>
        <v>4783.909762987539</v>
      </c>
      <c r="O51" s="28">
        <f>+'[1]A.4.3.'!O51/HV_gen</f>
        <v>3663.3094619464746</v>
      </c>
      <c r="P51" s="28">
        <f>+'[1]A.4.3.'!P51/HV_gen</f>
        <v>4271.0132411291515</v>
      </c>
      <c r="Q51" s="29">
        <f>+'[1]A.4.3.'!Q51/HV_gen</f>
        <v>4240.452302362413</v>
      </c>
    </row>
    <row r="52" spans="1:17" ht="14.25">
      <c r="A52" s="35">
        <f>+A51+1</f>
        <v>39</v>
      </c>
      <c r="B52" s="36" t="s">
        <v>44</v>
      </c>
      <c r="C52" s="37"/>
      <c r="D52" s="28"/>
      <c r="E52" s="28"/>
      <c r="F52" s="28"/>
      <c r="G52" s="28"/>
      <c r="H52" s="37"/>
      <c r="I52" s="28"/>
      <c r="J52" s="28"/>
      <c r="K52" s="28"/>
      <c r="L52" s="28"/>
      <c r="M52" s="37"/>
      <c r="N52" s="28"/>
      <c r="O52" s="28">
        <f>+'[1]A.4.3.'!O52/HV_gen</f>
        <v>481.6521116176326</v>
      </c>
      <c r="P52" s="28">
        <f>+'[1]A.4.3.'!P52/HV_gen</f>
        <v>476.86781129951714</v>
      </c>
      <c r="Q52" s="29"/>
    </row>
    <row r="53" spans="1:17" ht="16.5">
      <c r="A53" s="35">
        <f>+A52+1</f>
        <v>40</v>
      </c>
      <c r="B53" s="39" t="s">
        <v>76</v>
      </c>
      <c r="C53" s="37"/>
      <c r="D53" s="28"/>
      <c r="E53" s="28"/>
      <c r="F53" s="28"/>
      <c r="G53" s="28"/>
      <c r="H53" s="37"/>
      <c r="I53" s="28"/>
      <c r="J53" s="28"/>
      <c r="K53" s="28"/>
      <c r="L53" s="28"/>
      <c r="M53" s="37"/>
      <c r="N53" s="28"/>
      <c r="O53" s="28">
        <f>+'[1]A.4.3.'!O53/HV_gen</f>
        <v>80.64963393394781</v>
      </c>
      <c r="P53" s="28">
        <f>+'[1]A.4.3.'!P53/HV_gen</f>
        <v>956.0789533670908</v>
      </c>
      <c r="Q53" s="29">
        <f>+'[1]A.4.3.'!Q53/HV_gen</f>
        <v>956.0789533670908</v>
      </c>
    </row>
    <row r="54" spans="1:17" ht="14.25">
      <c r="A54" s="35">
        <f>+A53+1</f>
        <v>41</v>
      </c>
      <c r="B54" s="36" t="s">
        <v>45</v>
      </c>
      <c r="C54" s="37"/>
      <c r="D54" s="28"/>
      <c r="E54" s="28"/>
      <c r="F54" s="28"/>
      <c r="G54" s="28"/>
      <c r="H54" s="37"/>
      <c r="I54" s="28">
        <f>+'[1]A.4.3.'!I54/HV_gen</f>
        <v>1071.0974385658687</v>
      </c>
      <c r="J54" s="28">
        <f>+'[1]A.4.3.'!J54/HV_gen</f>
        <v>1101.3654609865996</v>
      </c>
      <c r="K54" s="28">
        <f>+'[1]A.4.3.'!K54/HV_gen</f>
        <v>1112.105727006859</v>
      </c>
      <c r="L54" s="28">
        <f>+'[1]A.4.3.'!L54/HV_gen</f>
        <v>1120.8932173870712</v>
      </c>
      <c r="M54" s="37">
        <f>+'[1]A.4.3.'!M54/HV_gen</f>
        <v>1911.767351606172</v>
      </c>
      <c r="N54" s="28">
        <f>+'[1]A.4.3.'!N54/HV_gen</f>
        <v>1989.8783772080585</v>
      </c>
      <c r="O54" s="28">
        <f>+'[1]A.4.3.'!O54/HV_gen</f>
        <v>2050.219144485516</v>
      </c>
      <c r="P54" s="28">
        <f>+'[1]A.4.3.'!P54/HV_gen</f>
        <v>1775.951805840892</v>
      </c>
      <c r="Q54" s="29">
        <f>+'[1]A.4.3.'!Q54/HV_gen</f>
        <v>1952.7756400471626</v>
      </c>
    </row>
    <row r="55" spans="1:17" ht="15" thickBot="1">
      <c r="A55" s="40">
        <f>+A54+1</f>
        <v>42</v>
      </c>
      <c r="B55" s="41" t="s">
        <v>46</v>
      </c>
      <c r="C55" s="42"/>
      <c r="D55" s="43"/>
      <c r="E55" s="43"/>
      <c r="F55" s="43"/>
      <c r="G55" s="43"/>
      <c r="H55" s="42">
        <f>+'[1]A.4.3.'!H55/HV_gen</f>
        <v>21299.80265503242</v>
      </c>
      <c r="I55" s="43">
        <f>+'[1]A.4.3.'!I55/HV_gen</f>
        <v>21547.512244972408</v>
      </c>
      <c r="J55" s="43">
        <f>+'[1]A.4.3.'!J55/HV_gen</f>
        <v>21698.364163166047</v>
      </c>
      <c r="K55" s="43">
        <f>+'[1]A.4.3.'!K55/HV_gen</f>
        <v>21716.32969905448</v>
      </c>
      <c r="L55" s="43">
        <f>+'[1]A.4.3.'!L55/HV_gen</f>
        <v>21843.845948349564</v>
      </c>
      <c r="M55" s="42">
        <f>+'[1]A.4.3.'!M55/HV_gen</f>
        <v>21911.21670793119</v>
      </c>
      <c r="N55" s="43">
        <f>+'[1]A.4.3.'!N55/HV_gen</f>
        <v>22033.85101812615</v>
      </c>
      <c r="O55" s="43">
        <f>+'[1]A.4.3.'!O55/HV_gen</f>
        <v>22156.485328321112</v>
      </c>
      <c r="P55" s="43">
        <f>+'[1]A.4.3.'!P55/HV_gen</f>
        <v>22279.119638516077</v>
      </c>
      <c r="Q55" s="44">
        <f>+'[1]A.4.3.'!Q55/HV_gen</f>
        <v>22528.391448968094</v>
      </c>
    </row>
    <row r="57" ht="16.5">
      <c r="A57" s="45" t="s">
        <v>77</v>
      </c>
    </row>
  </sheetData>
  <printOptions/>
  <pageMargins left="0.7480314960629921" right="0.7480314960629921" top="0.984251968503937" bottom="0.7874015748031497"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Q62"/>
  <sheetViews>
    <sheetView workbookViewId="0" topLeftCell="A1">
      <selection activeCell="A1" sqref="A1:IV16384"/>
    </sheetView>
  </sheetViews>
  <sheetFormatPr defaultColWidth="9.140625" defaultRowHeight="12.75"/>
  <cols>
    <col min="1" max="1" width="3.57421875" style="21" customWidth="1"/>
    <col min="2" max="2" width="25.00390625" style="21" customWidth="1"/>
    <col min="3" max="17" width="7.57421875" style="21" customWidth="1"/>
    <col min="18" max="16384" width="9.140625" style="21" customWidth="1"/>
  </cols>
  <sheetData>
    <row r="1" ht="15">
      <c r="A1" s="20" t="s">
        <v>47</v>
      </c>
    </row>
    <row r="2" ht="15" thickBot="1"/>
    <row r="3" spans="1:17" ht="14.25">
      <c r="A3" s="22"/>
      <c r="B3" s="23"/>
      <c r="C3" s="24">
        <v>1980</v>
      </c>
      <c r="D3" s="24">
        <f>+C3+1</f>
        <v>1981</v>
      </c>
      <c r="E3" s="24">
        <f aca="true" t="shared" si="0" ref="E3:P3">+D3+1</f>
        <v>1982</v>
      </c>
      <c r="F3" s="24">
        <f t="shared" si="0"/>
        <v>1983</v>
      </c>
      <c r="G3" s="24">
        <f t="shared" si="0"/>
        <v>1984</v>
      </c>
      <c r="H3" s="24">
        <f t="shared" si="0"/>
        <v>1985</v>
      </c>
      <c r="I3" s="24">
        <f t="shared" si="0"/>
        <v>1986</v>
      </c>
      <c r="J3" s="24">
        <f t="shared" si="0"/>
        <v>1987</v>
      </c>
      <c r="K3" s="24">
        <f t="shared" si="0"/>
        <v>1988</v>
      </c>
      <c r="L3" s="24">
        <f t="shared" si="0"/>
        <v>1989</v>
      </c>
      <c r="M3" s="24">
        <f t="shared" si="0"/>
        <v>1990</v>
      </c>
      <c r="N3" s="24">
        <f t="shared" si="0"/>
        <v>1991</v>
      </c>
      <c r="O3" s="24">
        <f>+N3+1</f>
        <v>1992</v>
      </c>
      <c r="P3" s="24">
        <f t="shared" si="0"/>
        <v>1993</v>
      </c>
      <c r="Q3" s="25">
        <f>+P3+1</f>
        <v>1994</v>
      </c>
    </row>
    <row r="4" spans="1:17" ht="14.25">
      <c r="A4" s="26"/>
      <c r="B4" s="27" t="s">
        <v>0</v>
      </c>
      <c r="C4" s="28">
        <f>IF('[1]Removals_adapted'!C4=0,"",IF('[1]A.4.1.'!C4=0,"",+'[1]A.4.1._adapted'!C4/'[1]Removals_adapted'!C4*100))</f>
        <v>21.22115100465415</v>
      </c>
      <c r="D4" s="28">
        <f>IF('[1]Removals_adapted'!D4=0,"",IF('[1]A.4.1.'!D4=0,"",+'[1]A.4.1._adapted'!D4/'[1]Removals_adapted'!D4*100))</f>
        <v>22.691288498125488</v>
      </c>
      <c r="E4" s="28">
        <f>IF('[1]Removals_adapted'!E4=0,"",IF('[1]A.4.1.'!E4=0,"",+'[1]A.4.1._adapted'!E4/'[1]Removals_adapted'!E4*100))</f>
        <v>23.799947695431268</v>
      </c>
      <c r="F4" s="28">
        <f>IF('[1]Removals_adapted'!F4=0,"",IF('[1]A.4.1.'!F4=0,"",+'[1]A.4.1._adapted'!F4/'[1]Removals_adapted'!F4*100))</f>
        <v>22.377997179205973</v>
      </c>
      <c r="G4" s="28">
        <f>IF('[1]Removals_adapted'!G4=0,"",IF('[1]A.4.1.'!G4=0,"",+'[1]A.4.1._adapted'!G4/'[1]Removals_adapted'!G4*100))</f>
        <v>21.711682844191213</v>
      </c>
      <c r="H4" s="28">
        <f>IF('[1]Removals_adapted'!H4=0,"",IF('[1]A.4.1.'!H4=0,"",+'[1]A.4.1._adapted'!H4/'[1]Removals_adapted'!H4*100))</f>
        <v>27.409776209619224</v>
      </c>
      <c r="I4" s="28">
        <f>IF('[1]Removals_adapted'!I4=0,"",IF('[1]A.4.1.'!I4=0,"",+'[1]A.4.1._adapted'!I4/'[1]Removals_adapted'!I4*100))</f>
        <v>30.89069990302201</v>
      </c>
      <c r="J4" s="28">
        <f>IF('[1]Removals_adapted'!J4=0,"",IF('[1]A.4.1.'!J4=0,"",+'[1]A.4.1._adapted'!J4/'[1]Removals_adapted'!J4*100))</f>
        <v>31.231426144351143</v>
      </c>
      <c r="K4" s="28">
        <f>IF('[1]Removals_adapted'!K4=0,"",IF('[1]A.4.1.'!K4=0,"",+'[1]A.4.1._adapted'!K4/'[1]Removals_adapted'!K4*100))</f>
        <v>31.47561508152784</v>
      </c>
      <c r="L4" s="28">
        <f>IF('[1]Removals_adapted'!L4=0,"",IF('[1]A.4.1.'!L4=0,"",+'[1]A.4.1._adapted'!L4/'[1]Removals_adapted'!L4*100))</f>
        <v>30.12020507809881</v>
      </c>
      <c r="M4" s="28">
        <f>IF('[1]Removals_adapted'!M4=0,"",IF('[1]A.4.1.'!M4=0,"",+'[1]A.4.1._adapted'!M4/'[1]Removals_adapted'!M4*100))</f>
        <v>35.14110154217749</v>
      </c>
      <c r="N4" s="46">
        <f>IF('[1]Removals_adapted'!N4=0,"",IF('[1]A.4.1.'!N4=0,"",+'[1]A.4.1._adapted'!N4/'[1]Removals_adapted'!N4*100))</f>
        <v>39.361536716217245</v>
      </c>
      <c r="O4" s="46">
        <f>IF('[1]Removals_adapted'!O4=0,"",IF('[1]A.4.1.'!O4=0,"",+'[1]A.4.1._adapted'!O4/'[1]Removals_adapted'!O4*100))</f>
        <v>39.284217755018766</v>
      </c>
      <c r="P4" s="46">
        <f>IF('[1]Removals_adapted'!P4=0,"",IF('[1]A.4.1.'!P4=0,"",+'[1]A.4.1._adapted'!P4/'[1]Removals_adapted'!P4*100))</f>
        <v>44.447963444498264</v>
      </c>
      <c r="Q4" s="47">
        <f>IF('[1]Removals_adapted'!Q4=0,"",IF('[1]A.4.1.'!Q4=0,"",+'[1]A.4.1._adapted'!Q4/'[1]Removals_adapted'!Q4*100))</f>
        <v>57.13829015549552</v>
      </c>
    </row>
    <row r="5" spans="1:17" ht="14.25">
      <c r="A5" s="26"/>
      <c r="B5" s="27" t="s">
        <v>1</v>
      </c>
      <c r="C5" s="28">
        <f>IF('[1]Removals_adapted'!C5=0,"",IF('[1]A.4.1.'!C5=0,"",+'[1]A.4.1._adapted'!C5/'[1]Removals_adapted'!C5*100))</f>
        <v>23.172397359302526</v>
      </c>
      <c r="D5" s="28">
        <f>IF('[1]Removals_adapted'!D5=0,"",IF('[1]A.4.1.'!D5=0,"",+'[1]A.4.1._adapted'!D5/'[1]Removals_adapted'!D5*100))</f>
        <v>25.183325511396653</v>
      </c>
      <c r="E5" s="28">
        <f>IF('[1]Removals_adapted'!E5=0,"",IF('[1]A.4.1.'!E5=0,"",+'[1]A.4.1._adapted'!E5/'[1]Removals_adapted'!E5*100))</f>
        <v>24.768844760687074</v>
      </c>
      <c r="F5" s="28">
        <f>IF('[1]Removals_adapted'!F5=0,"",IF('[1]A.4.1.'!F5=0,"",+'[1]A.4.1._adapted'!F5/'[1]Removals_adapted'!F5*100))</f>
        <v>24.455919648901688</v>
      </c>
      <c r="G5" s="28">
        <f>IF('[1]Removals_adapted'!G5=0,"",IF('[1]A.4.1.'!G5=0,"",+'[1]A.4.1._adapted'!G5/'[1]Removals_adapted'!G5*100))</f>
        <v>24.47900156610731</v>
      </c>
      <c r="H5" s="28">
        <f>IF('[1]Removals_adapted'!H5=0,"",IF('[1]A.4.1.'!H5=0,"",+'[1]A.4.1._adapted'!H5/'[1]Removals_adapted'!H5*100))</f>
        <v>35.325730190416024</v>
      </c>
      <c r="I5" s="28">
        <f>IF('[1]Removals_adapted'!I5=0,"",IF('[1]A.4.1.'!I5=0,"",+'[1]A.4.1._adapted'!I5/'[1]Removals_adapted'!I5*100))</f>
        <v>37.1412827108598</v>
      </c>
      <c r="J5" s="28">
        <f>IF('[1]Removals_adapted'!J5=0,"",IF('[1]A.4.1.'!J5=0,"",+'[1]A.4.1._adapted'!J5/'[1]Removals_adapted'!J5*100))</f>
        <v>37.355037984067536</v>
      </c>
      <c r="K5" s="28">
        <f>IF('[1]Removals_adapted'!K5=0,"",IF('[1]A.4.1.'!K5=0,"",+'[1]A.4.1._adapted'!K5/'[1]Removals_adapted'!K5*100))</f>
        <v>37.39552786481753</v>
      </c>
      <c r="L5" s="28">
        <f>IF('[1]Removals_adapted'!L5=0,"",IF('[1]A.4.1.'!L5=0,"",+'[1]A.4.1._adapted'!L5/'[1]Removals_adapted'!L5*100))</f>
        <v>34.83026778672322</v>
      </c>
      <c r="M5" s="28">
        <f>IF('[1]Removals_adapted'!M5=0,"",IF('[1]A.4.1.'!M5=0,"",+'[1]A.4.1._adapted'!M5/'[1]Removals_adapted'!M5*100))</f>
        <v>32.56602369129429</v>
      </c>
      <c r="N5" s="46">
        <f>IF('[1]Removals_adapted'!N5=0,"",IF('[1]A.4.1.'!N5=0,"",+'[1]A.4.1._adapted'!N5/'[1]Removals_adapted'!N5*100))</f>
        <v>40.733134591387376</v>
      </c>
      <c r="O5" s="46">
        <f>IF('[1]Removals_adapted'!O5=0,"",IF('[1]A.4.1.'!O5=0,"",+'[1]A.4.1._adapted'!O5/'[1]Removals_adapted'!O5*100))</f>
        <v>41.51550838291025</v>
      </c>
      <c r="P5" s="46">
        <f>IF('[1]Removals_adapted'!P5=0,"",IF('[1]A.4.1.'!P5=0,"",+'[1]A.4.1._adapted'!P5/'[1]Removals_adapted'!P5*100))</f>
        <v>43.437940660346044</v>
      </c>
      <c r="Q5" s="47">
        <f>IF('[1]Removals_adapted'!Q5=0,"",IF('[1]A.4.1.'!Q5=0,"",+'[1]A.4.1._adapted'!Q5/'[1]Removals_adapted'!Q5*100))</f>
        <v>59.51580143318458</v>
      </c>
    </row>
    <row r="6" spans="1:17" ht="14.25">
      <c r="A6" s="26"/>
      <c r="B6" s="27" t="s">
        <v>2</v>
      </c>
      <c r="C6" s="28">
        <f>IF('[1]Removals_adapted'!C6=0,"",IF('[1]A.4.1.'!C6=0,"",+'[1]A.4.1._adapted'!C6/'[1]Removals_adapted'!C6*100))</f>
        <v>22.341600470689883</v>
      </c>
      <c r="D6" s="28">
        <f>IF('[1]Removals_adapted'!D6=0,"",IF('[1]A.4.1.'!D6=0,"",+'[1]A.4.1._adapted'!D6/'[1]Removals_adapted'!D6*100))</f>
        <v>23.775191675187653</v>
      </c>
      <c r="E6" s="28">
        <f>IF('[1]Removals_adapted'!E6=0,"",IF('[1]A.4.1.'!E6=0,"",+'[1]A.4.1._adapted'!E6/'[1]Removals_adapted'!E6*100))</f>
        <v>25.815411968302303</v>
      </c>
      <c r="F6" s="28">
        <f>IF('[1]Removals_adapted'!F6=0,"",IF('[1]A.4.1.'!F6=0,"",+'[1]A.4.1._adapted'!F6/'[1]Removals_adapted'!F6*100))</f>
        <v>23.836239790211145</v>
      </c>
      <c r="G6" s="28">
        <f>IF('[1]Removals_adapted'!G6=0,"",IF('[1]A.4.1.'!G6=0,"",+'[1]A.4.1._adapted'!G6/'[1]Removals_adapted'!G6*100))</f>
        <v>22.82189760110906</v>
      </c>
      <c r="H6" s="28">
        <f>IF('[1]Removals_adapted'!H6=0,"",IF('[1]A.4.1.'!H6=0,"",+'[1]A.4.1._adapted'!H6/'[1]Removals_adapted'!H6*100))</f>
        <v>30.45689072858846</v>
      </c>
      <c r="I6" s="28">
        <f>IF('[1]Removals_adapted'!I6=0,"",IF('[1]A.4.1.'!I6=0,"",+'[1]A.4.1._adapted'!I6/'[1]Removals_adapted'!I6*100))</f>
        <v>33.334612586433714</v>
      </c>
      <c r="J6" s="28">
        <f>IF('[1]Removals_adapted'!J6=0,"",IF('[1]A.4.1.'!J6=0,"",+'[1]A.4.1._adapted'!J6/'[1]Removals_adapted'!J6*100))</f>
        <v>33.8443523194821</v>
      </c>
      <c r="K6" s="28">
        <f>IF('[1]Removals_adapted'!K6=0,"",IF('[1]A.4.1.'!K6=0,"",+'[1]A.4.1._adapted'!K6/'[1]Removals_adapted'!K6*100))</f>
        <v>34.063531637882484</v>
      </c>
      <c r="L6" s="28">
        <f>IF('[1]Removals_adapted'!L6=0,"",IF('[1]A.4.1.'!L6=0,"",+'[1]A.4.1._adapted'!L6/'[1]Removals_adapted'!L6*100))</f>
        <v>32.42181780756886</v>
      </c>
      <c r="M6" s="28">
        <f>IF('[1]Removals_adapted'!M6=0,"",IF('[1]A.4.1.'!M6=0,"",+'[1]A.4.1._adapted'!M6/'[1]Removals_adapted'!M6*100))</f>
        <v>36.15099879296814</v>
      </c>
      <c r="N6" s="46">
        <f>IF('[1]Removals_adapted'!N6=0,"",IF('[1]A.4.1.'!N6=0,"",+'[1]A.4.1._adapted'!N6/'[1]Removals_adapted'!N6*100))</f>
        <v>40.53624319595475</v>
      </c>
      <c r="O6" s="46">
        <f>IF('[1]Removals_adapted'!O6=0,"",IF('[1]A.4.1.'!O6=0,"",+'[1]A.4.1._adapted'!O6/'[1]Removals_adapted'!O6*100))</f>
        <v>39.68426199121188</v>
      </c>
      <c r="P6" s="46">
        <f>IF('[1]Removals_adapted'!P6=0,"",IF('[1]A.4.1.'!P6=0,"",+'[1]A.4.1._adapted'!P6/'[1]Removals_adapted'!P6*100))</f>
        <v>44.5206593346089</v>
      </c>
      <c r="Q6" s="47">
        <f>IF('[1]Removals_adapted'!Q6=0,"",IF('[1]A.4.1.'!Q6=0,"",+'[1]A.4.1._adapted'!Q6/'[1]Removals_adapted'!Q6*100))</f>
        <v>60.493798193225025</v>
      </c>
    </row>
    <row r="7" spans="1:17" ht="14.25">
      <c r="A7" s="26"/>
      <c r="B7" s="27" t="s">
        <v>3</v>
      </c>
      <c r="C7" s="28">
        <f>IF('[1]Removals_adapted'!C7=0,"",IF('[1]A.4.1.'!C7=0,"",+'[1]A.4.1._adapted'!C7/'[1]Removals_adapted'!C7*100))</f>
        <v>67.97910764687461</v>
      </c>
      <c r="D7" s="28">
        <f>IF('[1]Removals_adapted'!D7=0,"",IF('[1]A.4.1.'!D7=0,"",+'[1]A.4.1._adapted'!D7/'[1]Removals_adapted'!D7*100))</f>
        <v>67.45561616884588</v>
      </c>
      <c r="E7" s="28">
        <f>IF('[1]Removals_adapted'!E7=0,"",IF('[1]A.4.1.'!E7=0,"",+'[1]A.4.1._adapted'!E7/'[1]Removals_adapted'!E7*100))</f>
        <v>34.91276305736575</v>
      </c>
      <c r="F7" s="28">
        <f>IF('[1]Removals_adapted'!F7=0,"",IF('[1]A.4.1.'!F7=0,"",+'[1]A.4.1._adapted'!F7/'[1]Removals_adapted'!F7*100))</f>
        <v>31.360822558507202</v>
      </c>
      <c r="G7" s="28">
        <f>IF('[1]Removals_adapted'!G7=0,"",IF('[1]A.4.1.'!G7=0,"",+'[1]A.4.1._adapted'!G7/'[1]Removals_adapted'!G7*100))</f>
        <v>32.42778753969807</v>
      </c>
      <c r="H7" s="28">
        <f>IF('[1]Removals_adapted'!H7=0,"",IF('[1]A.4.1.'!H7=0,"",+'[1]A.4.1._adapted'!H7/'[1]Removals_adapted'!H7*100))</f>
        <v>29.832952073603753</v>
      </c>
      <c r="I7" s="28">
        <f>IF('[1]Removals_adapted'!I7=0,"",IF('[1]A.4.1.'!I7=0,"",+'[1]A.4.1._adapted'!I7/'[1]Removals_adapted'!I7*100))</f>
        <v>26.887953772027046</v>
      </c>
      <c r="J7" s="28">
        <f>IF('[1]Removals_adapted'!J7=0,"",IF('[1]A.4.1.'!J7=0,"",+'[1]A.4.1._adapted'!J7/'[1]Removals_adapted'!J7*100))</f>
        <v>26.52918379606133</v>
      </c>
      <c r="K7" s="28">
        <f>IF('[1]Removals_adapted'!K7=0,"",IF('[1]A.4.1.'!K7=0,"",+'[1]A.4.1._adapted'!K7/'[1]Removals_adapted'!K7*100))</f>
        <v>29.911420840835994</v>
      </c>
      <c r="L7" s="28">
        <f>IF('[1]Removals_adapted'!L7=0,"",IF('[1]A.4.1.'!L7=0,"",+'[1]A.4.1._adapted'!L7/'[1]Removals_adapted'!L7*100))</f>
        <v>25.048453573845592</v>
      </c>
      <c r="M7" s="28">
        <f>IF('[1]Removals_adapted'!M7=0,"",IF('[1]A.4.1.'!M7=0,"",+'[1]A.4.1._adapted'!M7/'[1]Removals_adapted'!M7*100))</f>
        <v>16.038755872922188</v>
      </c>
      <c r="N7" s="46">
        <f>IF('[1]Removals_adapted'!N7=0,"",IF('[1]A.4.1.'!N7=0,"",+'[1]A.4.1._adapted'!N7/'[1]Removals_adapted'!N7*100))</f>
        <v>24.8885229794122</v>
      </c>
      <c r="O7" s="46">
        <f>IF('[1]Removals_adapted'!O7=0,"",IF('[1]A.4.1.'!O7=0,"",+'[1]A.4.1._adapted'!O7/'[1]Removals_adapted'!O7*100))</f>
        <v>20.880426702265133</v>
      </c>
      <c r="P7" s="46">
        <f>IF('[1]Removals_adapted'!P7=0,"",IF('[1]A.4.1.'!P7=0,"",+'[1]A.4.1._adapted'!P7/'[1]Removals_adapted'!P7*100))</f>
        <v>17.660360332382997</v>
      </c>
      <c r="Q7" s="47">
        <f>IF('[1]Removals_adapted'!Q7=0,"",IF('[1]A.4.1.'!Q7=0,"",+'[1]A.4.1._adapted'!Q7/'[1]Removals_adapted'!Q7*100))</f>
        <v>18.36432453426571</v>
      </c>
    </row>
    <row r="8" spans="1:17" ht="14.25">
      <c r="A8" s="26"/>
      <c r="B8" s="27" t="s">
        <v>4</v>
      </c>
      <c r="C8" s="28">
        <f>IF('[1]Removals_adapted'!C8=0,"",IF('[1]A.4.1.'!C8=0,"",+'[1]A.4.1._adapted'!C8/'[1]Removals_adapted'!C8*100))</f>
        <v>31.342398249266402</v>
      </c>
      <c r="D8" s="28">
        <f>IF('[1]Removals_adapted'!D8=0,"",IF('[1]A.4.1.'!D8=0,"",+'[1]A.4.1._adapted'!D8/'[1]Removals_adapted'!D8*100))</f>
        <v>34.51074645725221</v>
      </c>
      <c r="E8" s="28">
        <f>IF('[1]Removals_adapted'!E8=0,"",IF('[1]A.4.1.'!E8=0,"",+'[1]A.4.1._adapted'!E8/'[1]Removals_adapted'!E8*100))</f>
        <v>35.40896009000608</v>
      </c>
      <c r="F8" s="28">
        <f>IF('[1]Removals_adapted'!F8=0,"",IF('[1]A.4.1.'!F8=0,"",+'[1]A.4.1._adapted'!F8/'[1]Removals_adapted'!F8*100))</f>
        <v>35.814679076928364</v>
      </c>
      <c r="G8" s="28">
        <f>IF('[1]Removals_adapted'!G8=0,"",IF('[1]A.4.1.'!G8=0,"",+'[1]A.4.1._adapted'!G8/'[1]Removals_adapted'!G8*100))</f>
        <v>35.51536116450511</v>
      </c>
      <c r="H8" s="28">
        <f>IF('[1]Removals_adapted'!H8=0,"",IF('[1]A.4.1.'!H8=0,"",+'[1]A.4.1._adapted'!H8/'[1]Removals_adapted'!H8*100))</f>
        <v>33.90928493683101</v>
      </c>
      <c r="I8" s="28">
        <f>IF('[1]Removals_adapted'!I8=0,"",IF('[1]A.4.1.'!I8=0,"",+'[1]A.4.1._adapted'!I8/'[1]Removals_adapted'!I8*100))</f>
        <v>38.17332282261135</v>
      </c>
      <c r="J8" s="28">
        <f>IF('[1]Removals_adapted'!J8=0,"",IF('[1]A.4.1.'!J8=0,"",+'[1]A.4.1._adapted'!J8/'[1]Removals_adapted'!J8*100))</f>
        <v>38.24915479969213</v>
      </c>
      <c r="K8" s="28">
        <f>IF('[1]Removals_adapted'!K8=0,"",IF('[1]A.4.1.'!K8=0,"",+'[1]A.4.1._adapted'!K8/'[1]Removals_adapted'!K8*100))</f>
        <v>38.37856427098419</v>
      </c>
      <c r="L8" s="28">
        <f>IF('[1]Removals_adapted'!L8=0,"",IF('[1]A.4.1.'!L8=0,"",+'[1]A.4.1._adapted'!L8/'[1]Removals_adapted'!L8*100))</f>
        <v>33.97005438719084</v>
      </c>
      <c r="M8" s="28">
        <f>IF('[1]Removals_adapted'!M8=0,"",IF('[1]A.4.1.'!M8=0,"",+'[1]A.4.1._adapted'!M8/'[1]Removals_adapted'!M8*100))</f>
        <v>28.818495261973982</v>
      </c>
      <c r="N8" s="46">
        <f>IF('[1]Removals_adapted'!N8=0,"",IF('[1]A.4.1.'!N8=0,"",+'[1]A.4.1._adapted'!N8/'[1]Removals_adapted'!N8*100))</f>
        <v>38.40057392833515</v>
      </c>
      <c r="O8" s="46">
        <f>IF('[1]Removals_adapted'!O8=0,"",IF('[1]A.4.1.'!O8=0,"",+'[1]A.4.1._adapted'!O8/'[1]Removals_adapted'!O8*100))</f>
        <v>35.87615413793583</v>
      </c>
      <c r="P8" s="46">
        <f>IF('[1]Removals_adapted'!P8=0,"",IF('[1]A.4.1.'!P8=0,"",+'[1]A.4.1._adapted'!P8/'[1]Removals_adapted'!P8*100))</f>
        <v>33.9609099690182</v>
      </c>
      <c r="Q8" s="47">
        <f>IF('[1]Removals_adapted'!Q8=0,"",IF('[1]A.4.1.'!Q8=0,"",+'[1]A.4.1._adapted'!Q8/'[1]Removals_adapted'!Q8*100))</f>
        <v>18.36432453426571</v>
      </c>
    </row>
    <row r="9" spans="1:17" ht="14.25">
      <c r="A9" s="26"/>
      <c r="B9" s="27" t="s">
        <v>5</v>
      </c>
      <c r="C9" s="30">
        <f>IF('[1]Removals_adapted'!C9=0,"",IF('[1]A.4.1.'!C9=0,"",+'[1]A.4.1._adapted'!C9/'[1]Removals_adapted'!C9*100))</f>
        <v>19.685401537342354</v>
      </c>
      <c r="D9" s="28">
        <f>IF('[1]Removals_adapted'!D9=0,"",IF('[1]A.4.1.'!D9=0,"",+'[1]A.4.1._adapted'!D9/'[1]Removals_adapted'!D9*100))</f>
        <v>20.54267978993489</v>
      </c>
      <c r="E9" s="28">
        <f>IF('[1]Removals_adapted'!E9=0,"",IF('[1]A.4.1.'!E9=0,"",+'[1]A.4.1._adapted'!E9/'[1]Removals_adapted'!E9*100))</f>
        <v>22.862140378345686</v>
      </c>
      <c r="F9" s="28">
        <f>IF('[1]Removals_adapted'!F9=0,"",IF('[1]A.4.1.'!F9=0,"",+'[1]A.4.1._adapted'!F9/'[1]Removals_adapted'!F9*100))</f>
        <v>20.647428232248792</v>
      </c>
      <c r="G9" s="28">
        <f>IF('[1]Removals_adapted'!G9=0,"",IF('[1]A.4.1.'!G9=0,"",+'[1]A.4.1._adapted'!G9/'[1]Removals_adapted'!G9*100))</f>
        <v>19.487718945553663</v>
      </c>
      <c r="H9" s="28">
        <f>IF('[1]Removals_adapted'!H9=0,"",IF('[1]A.4.1.'!H9=0,"",+'[1]A.4.1._adapted'!H9/'[1]Removals_adapted'!H9*100))</f>
        <v>20.37320100680349</v>
      </c>
      <c r="I9" s="28">
        <f>IF('[1]Removals_adapted'!I9=0,"",IF('[1]A.4.1.'!I9=0,"",+'[1]A.4.1._adapted'!I9/'[1]Removals_adapted'!I9*100))</f>
        <v>22.377810897818982</v>
      </c>
      <c r="J9" s="28">
        <f>IF('[1]Removals_adapted'!J9=0,"",IF('[1]A.4.1.'!J9=0,"",+'[1]A.4.1._adapted'!J9/'[1]Removals_adapted'!J9*100))</f>
        <v>22.898039457618378</v>
      </c>
      <c r="K9" s="28">
        <f>IF('[1]Removals_adapted'!K9=0,"",IF('[1]A.4.1.'!K9=0,"",+'[1]A.4.1._adapted'!K9/'[1]Removals_adapted'!K9*100))</f>
        <v>23.011229175724186</v>
      </c>
      <c r="L9" s="28">
        <f>IF('[1]Removals_adapted'!L9=0,"",IF('[1]A.4.1.'!L9=0,"",+'[1]A.4.1._adapted'!L9/'[1]Removals_adapted'!L9*100))</f>
        <v>22.954609684504142</v>
      </c>
      <c r="M9" s="28">
        <f>IF('[1]Removals_adapted'!M9=0,"",IF('[1]A.4.1.'!M9=0,"",+'[1]A.4.1._adapted'!M9/'[1]Removals_adapted'!M9*100))</f>
        <v>36.32782296035247</v>
      </c>
      <c r="N9" s="46">
        <f>IF('[1]Removals_adapted'!N9=0,"",IF('[1]A.4.1.'!N9=0,"",+'[1]A.4.1._adapted'!N9/'[1]Removals_adapted'!N9*100))</f>
        <v>38.831995086989934</v>
      </c>
      <c r="O9" s="46">
        <f>IF('[1]Removals_adapted'!O9=0,"",IF('[1]A.4.1.'!O9=0,"",+'[1]A.4.1._adapted'!O9/'[1]Removals_adapted'!O9*100))</f>
        <v>38.46419516068104</v>
      </c>
      <c r="P9" s="46">
        <f>IF('[1]Removals_adapted'!P9=0,"",IF('[1]A.4.1.'!P9=0,"",+'[1]A.4.1._adapted'!P9/'[1]Removals_adapted'!P9*100))</f>
        <v>44.87806868552301</v>
      </c>
      <c r="Q9" s="47">
        <f>IF('[1]Removals_adapted'!Q9=0,"",IF('[1]A.4.1.'!Q9=0,"",+'[1]A.4.1._adapted'!Q9/'[1]Removals_adapted'!Q9*100))</f>
        <v>52.39654198770922</v>
      </c>
    </row>
    <row r="10" spans="1:17" ht="14.25">
      <c r="A10" s="26"/>
      <c r="B10" s="27" t="s">
        <v>6</v>
      </c>
      <c r="C10" s="28">
        <f>IF('[1]Removals_adapted'!C10=0,"",IF('[1]A.4.1.'!C10=0,"",+'[1]A.4.1._adapted'!C10/'[1]Removals_adapted'!C10*100))</f>
        <v>18.2714792079466</v>
      </c>
      <c r="D10" s="28">
        <f>IF('[1]Removals_adapted'!D10=0,"",IF('[1]A.4.1.'!D10=0,"",+'[1]A.4.1._adapted'!D10/'[1]Removals_adapted'!D10*100))</f>
        <v>20.177824898521934</v>
      </c>
      <c r="E10" s="28">
        <f>IF('[1]Removals_adapted'!E10=0,"",IF('[1]A.4.1.'!E10=0,"",+'[1]A.4.1._adapted'!E10/'[1]Removals_adapted'!E10*100))</f>
        <v>19.806595514053452</v>
      </c>
      <c r="F10" s="28">
        <f>IF('[1]Removals_adapted'!F10=0,"",IF('[1]A.4.1.'!F10=0,"",+'[1]A.4.1._adapted'!F10/'[1]Removals_adapted'!F10*100))</f>
        <v>19.11931651162226</v>
      </c>
      <c r="G10" s="28">
        <f>IF('[1]Removals_adapted'!G10=0,"",IF('[1]A.4.1.'!G10=0,"",+'[1]A.4.1._adapted'!G10/'[1]Removals_adapted'!G10*100))</f>
        <v>19.12041649688448</v>
      </c>
      <c r="H10" s="28">
        <f>IF('[1]Removals_adapted'!H10=0,"",IF('[1]A.4.1.'!H10=0,"",+'[1]A.4.1._adapted'!H10/'[1]Removals_adapted'!H10*100))</f>
        <v>35.939653223585324</v>
      </c>
      <c r="I10" s="28">
        <f>IF('[1]Removals_adapted'!I10=0,"",IF('[1]A.4.1.'!I10=0,"",+'[1]A.4.1._adapted'!I10/'[1]Removals_adapted'!I10*100))</f>
        <v>35.85215567315828</v>
      </c>
      <c r="J10" s="28">
        <f>IF('[1]Removals_adapted'!J10=0,"",IF('[1]A.4.1.'!J10=0,"",+'[1]A.4.1._adapted'!J10/'[1]Removals_adapted'!J10*100))</f>
        <v>36.1751018361047</v>
      </c>
      <c r="K10" s="28">
        <f>IF('[1]Removals_adapted'!K10=0,"",IF('[1]A.4.1.'!K10=0,"",+'[1]A.4.1._adapted'!K10/'[1]Removals_adapted'!K10*100))</f>
        <v>35.931367485827685</v>
      </c>
      <c r="L10" s="28">
        <f>IF('[1]Removals_adapted'!L10=0,"",IF('[1]A.4.1.'!L10=0,"",+'[1]A.4.1._adapted'!L10/'[1]Removals_adapted'!L10*100))</f>
        <v>36.272814752944846</v>
      </c>
      <c r="M10" s="28">
        <f>IF('[1]Removals_adapted'!M10=0,"",IF('[1]A.4.1.'!M10=0,"",+'[1]A.4.1._adapted'!M10/'[1]Removals_adapted'!M10*100))</f>
        <v>40.448961461743394</v>
      </c>
      <c r="N10" s="46">
        <f>IF('[1]Removals_adapted'!N10=0,"",IF('[1]A.4.1.'!N10=0,"",+'[1]A.4.1._adapted'!N10/'[1]Removals_adapted'!N10*100))</f>
        <v>44.53365789491428</v>
      </c>
      <c r="O10" s="46">
        <f>IF('[1]Removals_adapted'!O10=0,"",IF('[1]A.4.1.'!O10=0,"",+'[1]A.4.1._adapted'!O10/'[1]Removals_adapted'!O10*100))</f>
        <v>54.26073183040809</v>
      </c>
      <c r="P10" s="46">
        <f>IF('[1]Removals_adapted'!P10=0,"",IF('[1]A.4.1.'!P10=0,"",+'[1]A.4.1._adapted'!P10/'[1]Removals_adapted'!P10*100))</f>
        <v>58.45947891090297</v>
      </c>
      <c r="Q10" s="47">
        <f>IF('[1]Removals_adapted'!Q10=0,"",IF('[1]A.4.1.'!Q10=0,"",+'[1]A.4.1._adapted'!Q10/'[1]Removals_adapted'!Q10*100))</f>
        <v>67.48678264369126</v>
      </c>
    </row>
    <row r="11" spans="1:17" ht="14.25">
      <c r="A11" s="31"/>
      <c r="B11" s="32" t="s">
        <v>7</v>
      </c>
      <c r="C11" s="33">
        <f>IF('[1]Removals_adapted'!C11=0,"",IF('[1]A.4.1.'!C11=0,"",+'[1]A.4.1._adapted'!C11/'[1]Removals_adapted'!C11*100))</f>
        <v>31.342398249266402</v>
      </c>
      <c r="D11" s="33">
        <f>IF('[1]Removals_adapted'!D11=0,"",IF('[1]A.4.1.'!D11=0,"",+'[1]A.4.1._adapted'!D11/'[1]Removals_adapted'!D11*100))</f>
        <v>34.51074645725221</v>
      </c>
      <c r="E11" s="33">
        <f>IF('[1]Removals_adapted'!E11=0,"",IF('[1]A.4.1.'!E11=0,"",+'[1]A.4.1._adapted'!E11/'[1]Removals_adapted'!E11*100))</f>
        <v>35.40896009000608</v>
      </c>
      <c r="F11" s="33">
        <f>IF('[1]Removals_adapted'!F11=0,"",IF('[1]A.4.1.'!F11=0,"",+'[1]A.4.1._adapted'!F11/'[1]Removals_adapted'!F11*100))</f>
        <v>35.814679076928364</v>
      </c>
      <c r="G11" s="33">
        <f>IF('[1]Removals_adapted'!G11=0,"",IF('[1]A.4.1.'!G11=0,"",+'[1]A.4.1._adapted'!G11/'[1]Removals_adapted'!G11*100))</f>
        <v>35.51536116450511</v>
      </c>
      <c r="H11" s="33">
        <f>IF('[1]Removals_adapted'!H11=0,"",IF('[1]A.4.1.'!H11=0,"",+'[1]A.4.1._adapted'!H11/'[1]Removals_adapted'!H11*100))</f>
        <v>33.90928493683101</v>
      </c>
      <c r="I11" s="33">
        <f>IF('[1]Removals_adapted'!I11=0,"",IF('[1]A.4.1.'!I11=0,"",+'[1]A.4.1._adapted'!I11/'[1]Removals_adapted'!I11*100))</f>
        <v>38.17332282261135</v>
      </c>
      <c r="J11" s="33">
        <f>IF('[1]Removals_adapted'!J11=0,"",IF('[1]A.4.1.'!J11=0,"",+'[1]A.4.1._adapted'!J11/'[1]Removals_adapted'!J11*100))</f>
        <v>38.24915479969213</v>
      </c>
      <c r="K11" s="33">
        <f>IF('[1]Removals_adapted'!K11=0,"",IF('[1]A.4.1.'!K11=0,"",+'[1]A.4.1._adapted'!K11/'[1]Removals_adapted'!K11*100))</f>
        <v>38.37856427098419</v>
      </c>
      <c r="L11" s="33">
        <f>IF('[1]Removals_adapted'!L11=0,"",IF('[1]A.4.1.'!L11=0,"",+'[1]A.4.1._adapted'!L11/'[1]Removals_adapted'!L11*100))</f>
        <v>33.97005438719084</v>
      </c>
      <c r="M11" s="33">
        <f>IF('[1]Removals_adapted'!M11=0,"",IF('[1]A.4.1.'!M11=0,"",+'[1]A.4.1._adapted'!M11/'[1]Removals_adapted'!M11*100))</f>
        <v>28.818495261973982</v>
      </c>
      <c r="N11" s="48">
        <f>IF('[1]Removals_adapted'!N11=0,"",IF('[1]A.4.1.'!N11=0,"",+'[1]A.4.1._adapted'!N11/'[1]Removals_adapted'!N11*100))</f>
        <v>38.40057392833515</v>
      </c>
      <c r="O11" s="48">
        <f>IF('[1]Removals_adapted'!O11=0,"",IF('[1]A.4.1.'!O11=0,"",+'[1]A.4.1._adapted'!O11/'[1]Removals_adapted'!O11*100))</f>
        <v>35.87615413793583</v>
      </c>
      <c r="P11" s="48">
        <f>IF('[1]Removals_adapted'!P11=0,"",IF('[1]A.4.1.'!P11=0,"",+'[1]A.4.1._adapted'!P11/'[1]Removals_adapted'!P11*100))</f>
        <v>33.9609099690182</v>
      </c>
      <c r="Q11" s="49">
        <f>IF('[1]Removals_adapted'!Q11=0,"",IF('[1]A.4.1.'!Q11=0,"",+'[1]A.4.1._adapted'!Q11/'[1]Removals_adapted'!Q11*100))</f>
        <v>18.36432453426571</v>
      </c>
    </row>
    <row r="12" spans="1:17" ht="16.5">
      <c r="A12" s="26">
        <v>1</v>
      </c>
      <c r="B12" s="50" t="s">
        <v>78</v>
      </c>
      <c r="C12" s="37">
        <f>IF('[1]Removals_adapted'!C12=0,"",IF('[1]A.4.1.'!C12=0,"",+'[1]A.4.1._adapted'!C12/'[1]Removals_adapted'!C12*100))</f>
      </c>
      <c r="D12" s="28">
        <f>IF('[1]Removals_adapted'!D12=0,"",IF('[1]A.4.1.'!D12=0,"",+'[1]A.4.1._adapted'!D12/'[1]Removals_adapted'!D12*100))</f>
      </c>
      <c r="E12" s="28">
        <f>IF('[1]Removals_adapted'!E12=0,"",IF('[1]A.4.1.'!E12=0,"",+'[1]A.4.1._adapted'!E12/'[1]Removals_adapted'!E12*100))</f>
        <v>0.8812764724327284</v>
      </c>
      <c r="F12" s="28">
        <f>IF('[1]Removals_adapted'!F12=0,"",IF('[1]A.4.1.'!F12=0,"",+'[1]A.4.1._adapted'!F12/'[1]Removals_adapted'!F12*100))</f>
        <v>0.9214840655927912</v>
      </c>
      <c r="G12" s="28">
        <f>IF('[1]Removals_adapted'!G12=0,"",IF('[1]A.4.1.'!G12=0,"",+'[1]A.4.1._adapted'!G12/'[1]Removals_adapted'!G12*100))</f>
        <v>1.012456585896131</v>
      </c>
      <c r="H12" s="37">
        <f>IF('[1]Removals_adapted'!H12=0,"",IF('[1]A.4.1.'!H12=0,"",+'[1]A.4.1._adapted'!H12/'[1]Removals_adapted'!H12*100))</f>
        <v>1.1833183669310707</v>
      </c>
      <c r="I12" s="28">
        <f>IF('[1]Removals_adapted'!I12=0,"",IF('[1]A.4.1.'!I12=0,"",+'[1]A.4.1._adapted'!I12/'[1]Removals_adapted'!I12*100))</f>
        <v>1.02071606035918</v>
      </c>
      <c r="J12" s="28">
        <f>IF('[1]Removals_adapted'!J12=0,"",IF('[1]A.4.1.'!J12=0,"",+'[1]A.4.1._adapted'!J12/'[1]Removals_adapted'!J12*100))</f>
        <v>1.250173124275048</v>
      </c>
      <c r="K12" s="28">
        <f>IF('[1]Removals_adapted'!K12=0,"",IF('[1]A.4.1.'!K12=0,"",+'[1]A.4.1._adapted'!K12/'[1]Removals_adapted'!K12*100))</f>
        <v>1.9110706326592206</v>
      </c>
      <c r="L12" s="28">
        <f>IF('[1]Removals_adapted'!L12=0,"",IF('[1]A.4.1.'!L12=0,"",+'[1]A.4.1._adapted'!L12/'[1]Removals_adapted'!L12*100))</f>
        <v>0.8547434765521004</v>
      </c>
      <c r="M12" s="37">
        <f>IF('[1]Removals_adapted'!M12=0,"",IF('[1]A.4.1.'!M12=0,"",+'[1]A.4.1._adapted'!M12/'[1]Removals_adapted'!M12*100))</f>
        <v>0.6996575822628871</v>
      </c>
      <c r="N12" s="46">
        <f>IF('[1]Removals_adapted'!N12=0,"",IF('[1]A.4.1.'!N12=0,"",+'[1]A.4.1._adapted'!N12/'[1]Removals_adapted'!N12*100))</f>
        <v>3.0266995724810912</v>
      </c>
      <c r="O12" s="46">
        <f>IF('[1]Removals_adapted'!O12=0,"",IF('[1]A.4.1.'!O12=0,"",+'[1]A.4.1._adapted'!O12/'[1]Removals_adapted'!O12*100))</f>
        <v>3.394329355459337</v>
      </c>
      <c r="P12" s="46">
        <f>IF('[1]Removals_adapted'!P12=0,"",IF('[1]A.4.1.'!P12=0,"",+'[1]A.4.1._adapted'!P12/'[1]Removals_adapted'!P12*100))</f>
        <v>1.5497853841412035</v>
      </c>
      <c r="Q12" s="47">
        <f>IF('[1]Removals_adapted'!Q12=0,"",IF('[1]A.4.1.'!Q12=0,"",+'[1]A.4.1._adapted'!Q12/'[1]Removals_adapted'!Q12*100))</f>
        <v>3.057398726755869</v>
      </c>
    </row>
    <row r="13" spans="1:17" ht="14.25">
      <c r="A13" s="26">
        <f>+A12+1</f>
        <v>2</v>
      </c>
      <c r="B13" s="27" t="s">
        <v>48</v>
      </c>
      <c r="C13" s="37">
        <f>IF('[1]Removals_adapted'!C13=0,"",IF('[1]A.4.1.'!C13=0,"",+'[1]A.4.1._adapted'!C13/'[1]Removals_adapted'!C13*100))</f>
      </c>
      <c r="D13" s="28">
        <f>IF('[1]Removals_adapted'!D13=0,"",IF('[1]A.4.1.'!D13=0,"",+'[1]A.4.1._adapted'!D13/'[1]Removals_adapted'!D13*100))</f>
      </c>
      <c r="E13" s="28">
        <f>IF('[1]Removals_adapted'!E13=0,"",IF('[1]A.4.1.'!E13=0,"",+'[1]A.4.1._adapted'!E13/'[1]Removals_adapted'!E13*100))</f>
      </c>
      <c r="F13" s="28">
        <f>IF('[1]Removals_adapted'!F13=0,"",IF('[1]A.4.1.'!F13=0,"",+'[1]A.4.1._adapted'!F13/'[1]Removals_adapted'!F13*100))</f>
      </c>
      <c r="G13" s="28">
        <f>IF('[1]Removals_adapted'!G13=0,"",IF('[1]A.4.1.'!G13=0,"",+'[1]A.4.1._adapted'!G13/'[1]Removals_adapted'!G13*100))</f>
      </c>
      <c r="H13" s="37">
        <f>IF('[1]Removals_adapted'!H13=0,"",IF('[1]A.4.1.'!H13=0,"",+'[1]A.4.1._adapted'!H13/'[1]Removals_adapted'!H13*100))</f>
      </c>
      <c r="I13" s="28">
        <f>IF('[1]Removals_adapted'!I13=0,"",IF('[1]A.4.1.'!I13=0,"",+'[1]A.4.1._adapted'!I13/'[1]Removals_adapted'!I13*100))</f>
        <v>29.53636447780929</v>
      </c>
      <c r="J13" s="28">
        <f>IF('[1]Removals_adapted'!J13=0,"",IF('[1]A.4.1.'!J13=0,"",+'[1]A.4.1._adapted'!J13/'[1]Removals_adapted'!J13*100))</f>
        <v>45.40525451457446</v>
      </c>
      <c r="K13" s="28">
        <f>IF('[1]Removals_adapted'!K13=0,"",IF('[1]A.4.1.'!K13=0,"",+'[1]A.4.1._adapted'!K13/'[1]Removals_adapted'!K13*100))</f>
        <v>56.154713273663205</v>
      </c>
      <c r="L13" s="28">
        <f>IF('[1]Removals_adapted'!L13=0,"",IF('[1]A.4.1.'!L13=0,"",+'[1]A.4.1._adapted'!L13/'[1]Removals_adapted'!L13*100))</f>
        <v>61.20431979871759</v>
      </c>
      <c r="M13" s="37">
        <f>IF('[1]Removals_adapted'!M13=0,"",IF('[1]A.4.1.'!M13=0,"",+'[1]A.4.1._adapted'!M13/'[1]Removals_adapted'!M13*100))</f>
        <v>60.35851978327592</v>
      </c>
      <c r="N13" s="46">
        <f>IF('[1]Removals_adapted'!N13=0,"",IF('[1]A.4.1.'!N13=0,"",+'[1]A.4.1._adapted'!N13/'[1]Removals_adapted'!N13*100))</f>
        <v>72.39393451192599</v>
      </c>
      <c r="O13" s="46">
        <f>IF('[1]Removals_adapted'!O13=0,"",IF('[1]A.4.1.'!O13=0,"",+'[1]A.4.1._adapted'!O13/'[1]Removals_adapted'!O13*100))</f>
        <v>77.30467300366236</v>
      </c>
      <c r="P13" s="46">
        <f>IF('[1]Removals_adapted'!P13=0,"",IF('[1]A.4.1.'!P13=0,"",+'[1]A.4.1._adapted'!P13/'[1]Removals_adapted'!P13*100))</f>
      </c>
      <c r="Q13" s="47">
        <f>IF('[1]Removals_adapted'!Q13=0,"",IF('[1]A.4.1.'!Q13=0,"",+'[1]A.4.1._adapted'!Q13/'[1]Removals_adapted'!Q13*100))</f>
      </c>
    </row>
    <row r="14" spans="1:17" ht="14.25">
      <c r="A14" s="26">
        <f aca="true" t="shared" si="1" ref="A14:A26">+A13+1</f>
        <v>3</v>
      </c>
      <c r="B14" s="27" t="s">
        <v>10</v>
      </c>
      <c r="C14" s="37">
        <f>IF('[1]Removals_adapted'!C14=0,"",IF('[1]A.4.1.'!C14=0,"",+'[1]A.4.1._adapted'!C14/'[1]Removals_adapted'!C14*100))</f>
      </c>
      <c r="D14" s="28">
        <f>IF('[1]Removals_adapted'!D14=0,"",IF('[1]A.4.1.'!D14=0,"",+'[1]A.4.1._adapted'!D14/'[1]Removals_adapted'!D14*100))</f>
      </c>
      <c r="E14" s="28">
        <f>IF('[1]Removals_adapted'!E14=0,"",IF('[1]A.4.1.'!E14=0,"",+'[1]A.4.1._adapted'!E14/'[1]Removals_adapted'!E14*100))</f>
      </c>
      <c r="F14" s="28">
        <f>IF('[1]Removals_adapted'!F14=0,"",IF('[1]A.4.1.'!F14=0,"",+'[1]A.4.1._adapted'!F14/'[1]Removals_adapted'!F14*100))</f>
      </c>
      <c r="G14" s="28">
        <f>IF('[1]Removals_adapted'!G14=0,"",IF('[1]A.4.1.'!G14=0,"",+'[1]A.4.1._adapted'!G14/'[1]Removals_adapted'!G14*100))</f>
      </c>
      <c r="H14" s="37">
        <f>IF('[1]Removals_adapted'!H14=0,"",IF('[1]A.4.1.'!H14=0,"",+'[1]A.4.1._adapted'!H14/'[1]Removals_adapted'!H14*100))</f>
      </c>
      <c r="I14" s="28">
        <f>IF('[1]Removals_adapted'!I14=0,"",IF('[1]A.4.1.'!I14=0,"",+'[1]A.4.1._adapted'!I14/'[1]Removals_adapted'!I14*100))</f>
      </c>
      <c r="J14" s="28">
        <f>IF('[1]Removals_adapted'!J14=0,"",IF('[1]A.4.1.'!J14=0,"",+'[1]A.4.1._adapted'!J14/'[1]Removals_adapted'!J14*100))</f>
      </c>
      <c r="K14" s="28">
        <f>IF('[1]Removals_adapted'!K14=0,"",IF('[1]A.4.1.'!K14=0,"",+'[1]A.4.1._adapted'!K14/'[1]Removals_adapted'!K14*100))</f>
      </c>
      <c r="L14" s="28">
        <f>IF('[1]Removals_adapted'!L14=0,"",IF('[1]A.4.1.'!L14=0,"",+'[1]A.4.1._adapted'!L14/'[1]Removals_adapted'!L14*100))</f>
      </c>
      <c r="M14" s="37">
        <f>IF('[1]Removals_adapted'!M14=0,"",IF('[1]A.4.1.'!M14=0,"",+'[1]A.4.1._adapted'!M14/'[1]Removals_adapted'!M14*100))</f>
      </c>
      <c r="N14" s="46">
        <f>IF('[1]Removals_adapted'!N14=0,"",IF('[1]A.4.1.'!N14=0,"",+'[1]A.4.1._adapted'!N14/'[1]Removals_adapted'!N14*100))</f>
      </c>
      <c r="O14" s="46">
        <f>IF('[1]Removals_adapted'!O14=0,"",IF('[1]A.4.1.'!O14=0,"",+'[1]A.4.1._adapted'!O14/'[1]Removals_adapted'!O14*100))</f>
      </c>
      <c r="P14" s="46">
        <f>IF('[1]Removals_adapted'!P14=0,"",IF('[1]A.4.1.'!P14=0,"",+'[1]A.4.1._adapted'!P14/'[1]Removals_adapted'!P14*100))</f>
      </c>
      <c r="Q14" s="47">
        <f>IF('[1]Removals_adapted'!Q14=0,"",IF('[1]A.4.1.'!Q14=0,"",+'[1]A.4.1._adapted'!Q14/'[1]Removals_adapted'!Q14*100))</f>
      </c>
    </row>
    <row r="15" spans="1:17" ht="16.5">
      <c r="A15" s="26">
        <f t="shared" si="1"/>
        <v>4</v>
      </c>
      <c r="B15" s="50" t="s">
        <v>79</v>
      </c>
      <c r="C15" s="37">
        <f>IF('[1]Removals_adapted'!C15=0,"",IF('[1]A.4.1.'!C15=0,"",+'[1]A.4.1._adapted'!C15/'[1]Removals_adapted'!C15*100))</f>
      </c>
      <c r="D15" s="28">
        <f>IF('[1]Removals_adapted'!D15=0,"",IF('[1]A.4.1.'!D15=0,"",+'[1]A.4.1._adapted'!D15/'[1]Removals_adapted'!D15*100))</f>
      </c>
      <c r="E15" s="28">
        <f>IF('[1]Removals_adapted'!E15=0,"",IF('[1]A.4.1.'!E15=0,"",+'[1]A.4.1._adapted'!E15/'[1]Removals_adapted'!E15*100))</f>
      </c>
      <c r="F15" s="28">
        <f>IF('[1]Removals_adapted'!F15=0,"",IF('[1]A.4.1.'!F15=0,"",+'[1]A.4.1._adapted'!F15/'[1]Removals_adapted'!F15*100))</f>
      </c>
      <c r="G15" s="28">
        <f>IF('[1]Removals_adapted'!G15=0,"",IF('[1]A.4.1.'!G15=0,"",+'[1]A.4.1._adapted'!G15/'[1]Removals_adapted'!G15*100))</f>
      </c>
      <c r="H15" s="37">
        <f>IF('[1]Removals_adapted'!H15=0,"",IF('[1]A.4.1.'!H15=0,"",+'[1]A.4.1._adapted'!H15/'[1]Removals_adapted'!H15*100))</f>
      </c>
      <c r="I15" s="28">
        <f>IF('[1]Removals_adapted'!I15=0,"",IF('[1]A.4.1.'!I15=0,"",+'[1]A.4.1._adapted'!I15/'[1]Removals_adapted'!I15*100))</f>
        <v>26.439137635563043</v>
      </c>
      <c r="J15" s="28">
        <f>IF('[1]Removals_adapted'!J15=0,"",IF('[1]A.4.1.'!J15=0,"",+'[1]A.4.1._adapted'!J15/'[1]Removals_adapted'!J15*100))</f>
        <v>24.790812549688155</v>
      </c>
      <c r="K15" s="28">
        <f>IF('[1]Removals_adapted'!K15=0,"",IF('[1]A.4.1.'!K15=0,"",+'[1]A.4.1._adapted'!K15/'[1]Removals_adapted'!K15*100))</f>
        <v>25.118576356023347</v>
      </c>
      <c r="L15" s="28">
        <f>IF('[1]Removals_adapted'!L15=0,"",IF('[1]A.4.1.'!L15=0,"",+'[1]A.4.1._adapted'!L15/'[1]Removals_adapted'!L15*100))</f>
        <v>20.944685602925663</v>
      </c>
      <c r="M15" s="37">
        <f>IF('[1]Removals_adapted'!M15=0,"",IF('[1]A.4.1.'!M15=0,"",+'[1]A.4.1._adapted'!M15/'[1]Removals_adapted'!M15*100))</f>
        <v>10.88507530618566</v>
      </c>
      <c r="N15" s="46">
        <f>IF('[1]Removals_adapted'!N15=0,"",IF('[1]A.4.1.'!N15=0,"",+'[1]A.4.1._adapted'!N15/'[1]Removals_adapted'!N15*100))</f>
        <v>17.19613601283723</v>
      </c>
      <c r="O15" s="46">
        <f>IF('[1]Removals_adapted'!O15=0,"",IF('[1]A.4.1.'!O15=0,"",+'[1]A.4.1._adapted'!O15/'[1]Removals_adapted'!O15*100))</f>
        <v>15.277503539441623</v>
      </c>
      <c r="P15" s="46">
        <f>IF('[1]Removals_adapted'!P15=0,"",IF('[1]A.4.1.'!P15=0,"",+'[1]A.4.1._adapted'!P15/'[1]Removals_adapted'!P15*100))</f>
        <v>15.81564488877483</v>
      </c>
      <c r="Q15" s="47">
        <f>IF('[1]Removals_adapted'!Q15=0,"",IF('[1]A.4.1.'!Q15=0,"",+'[1]A.4.1._adapted'!Q15/'[1]Removals_adapted'!Q15*100))</f>
      </c>
    </row>
    <row r="16" spans="1:17" ht="14.25">
      <c r="A16" s="26">
        <f t="shared" si="1"/>
        <v>5</v>
      </c>
      <c r="B16" s="27" t="s">
        <v>12</v>
      </c>
      <c r="C16" s="37">
        <f>IF('[1]Removals_adapted'!C16=0,"",IF('[1]A.4.1.'!C16=0,"",+'[1]A.4.1._adapted'!C16/'[1]Removals_adapted'!C16*100))</f>
        <v>67.97910764687461</v>
      </c>
      <c r="D16" s="28">
        <f>IF('[1]Removals_adapted'!D16=0,"",IF('[1]A.4.1.'!D16=0,"",+'[1]A.4.1._adapted'!D16/'[1]Removals_adapted'!D16*100))</f>
        <v>67.45561616884588</v>
      </c>
      <c r="E16" s="28">
        <f>IF('[1]Removals_adapted'!E16=0,"",IF('[1]A.4.1.'!E16=0,"",+'[1]A.4.1._adapted'!E16/'[1]Removals_adapted'!E16*100))</f>
        <v>76.42354187471653</v>
      </c>
      <c r="F16" s="28">
        <f>IF('[1]Removals_adapted'!F16=0,"",IF('[1]A.4.1.'!F16=0,"",+'[1]A.4.1._adapted'!F16/'[1]Removals_adapted'!F16*100))</f>
        <v>63.12678973659668</v>
      </c>
      <c r="G16" s="28">
        <f>IF('[1]Removals_adapted'!G16=0,"",IF('[1]A.4.1.'!G16=0,"",+'[1]A.4.1._adapted'!G16/'[1]Removals_adapted'!G16*100))</f>
        <v>68.56185810378037</v>
      </c>
      <c r="H16" s="37">
        <f>IF('[1]Removals_adapted'!H16=0,"",IF('[1]A.4.1.'!H16=0,"",+'[1]A.4.1._adapted'!H16/'[1]Removals_adapted'!H16*100))</f>
        <v>60.43083616703111</v>
      </c>
      <c r="I16" s="28">
        <f>IF('[1]Removals_adapted'!I16=0,"",IF('[1]A.4.1.'!I16=0,"",+'[1]A.4.1._adapted'!I16/'[1]Removals_adapted'!I16*100))</f>
        <v>58.17566897294203</v>
      </c>
      <c r="J16" s="28">
        <f>IF('[1]Removals_adapted'!J16=0,"",IF('[1]A.4.1.'!J16=0,"",+'[1]A.4.1._adapted'!J16/'[1]Removals_adapted'!J16*100))</f>
        <v>69.8554430087958</v>
      </c>
      <c r="K16" s="28">
        <f>IF('[1]Removals_adapted'!K16=0,"",IF('[1]A.4.1.'!K16=0,"",+'[1]A.4.1._adapted'!K16/'[1]Removals_adapted'!K16*100))</f>
        <v>65.89201361822583</v>
      </c>
      <c r="L16" s="28">
        <f>IF('[1]Removals_adapted'!L16=0,"",IF('[1]A.4.1.'!L16=0,"",+'[1]A.4.1._adapted'!L16/'[1]Removals_adapted'!L16*100))</f>
        <v>82.05420563779066</v>
      </c>
      <c r="M16" s="37">
        <f>IF('[1]Removals_adapted'!M16=0,"",IF('[1]A.4.1.'!M16=0,"",+'[1]A.4.1._adapted'!M16/'[1]Removals_adapted'!M16*100))</f>
        <v>90.20616685554941</v>
      </c>
      <c r="N16" s="46">
        <f>IF('[1]Removals_adapted'!N16=0,"",IF('[1]A.4.1.'!N16=0,"",+'[1]A.4.1._adapted'!N16/'[1]Removals_adapted'!N16*100))</f>
        <v>88.29291744070272</v>
      </c>
      <c r="O16" s="46">
        <f>IF('[1]Removals_adapted'!O16=0,"",IF('[1]A.4.1.'!O16=0,"",+'[1]A.4.1._adapted'!O16/'[1]Removals_adapted'!O16*100))</f>
        <v>78.81969418093588</v>
      </c>
      <c r="P16" s="46">
        <f>IF('[1]Removals_adapted'!P16=0,"",IF('[1]A.4.1.'!P16=0,"",+'[1]A.4.1._adapted'!P16/'[1]Removals_adapted'!P16*100))</f>
        <v>80.89016473696621</v>
      </c>
      <c r="Q16" s="47">
        <f>IF('[1]Removals_adapted'!Q16=0,"",IF('[1]A.4.1.'!Q16=0,"",+'[1]A.4.1._adapted'!Q16/'[1]Removals_adapted'!Q16*100))</f>
        <v>80.89016473696621</v>
      </c>
    </row>
    <row r="17" spans="1:17" ht="14.25">
      <c r="A17" s="26">
        <f t="shared" si="1"/>
        <v>6</v>
      </c>
      <c r="B17" s="27" t="s">
        <v>13</v>
      </c>
      <c r="C17" s="37">
        <f>IF('[1]Removals_adapted'!C17=0,"",IF('[1]A.4.1.'!C17=0,"",+'[1]A.4.1._adapted'!C17/'[1]Removals_adapted'!C17*100))</f>
      </c>
      <c r="D17" s="28">
        <f>IF('[1]Removals_adapted'!D17=0,"",IF('[1]A.4.1.'!D17=0,"",+'[1]A.4.1._adapted'!D17/'[1]Removals_adapted'!D17*100))</f>
      </c>
      <c r="E17" s="28">
        <f>IF('[1]Removals_adapted'!E17=0,"",IF('[1]A.4.1.'!E17=0,"",+'[1]A.4.1._adapted'!E17/'[1]Removals_adapted'!E17*100))</f>
      </c>
      <c r="F17" s="28">
        <f>IF('[1]Removals_adapted'!F17=0,"",IF('[1]A.4.1.'!F17=0,"",+'[1]A.4.1._adapted'!F17/'[1]Removals_adapted'!F17*100))</f>
      </c>
      <c r="G17" s="28">
        <f>IF('[1]Removals_adapted'!G17=0,"",IF('[1]A.4.1.'!G17=0,"",+'[1]A.4.1._adapted'!G17/'[1]Removals_adapted'!G17*100))</f>
      </c>
      <c r="H17" s="37">
        <f>IF('[1]Removals_adapted'!H17=0,"",IF('[1]A.4.1.'!H17=0,"",+'[1]A.4.1._adapted'!H17/'[1]Removals_adapted'!H17*100))</f>
      </c>
      <c r="I17" s="28">
        <f>IF('[1]Removals_adapted'!I17=0,"",IF('[1]A.4.1.'!I17=0,"",+'[1]A.4.1._adapted'!I17/'[1]Removals_adapted'!I17*100))</f>
      </c>
      <c r="J17" s="28">
        <f>IF('[1]Removals_adapted'!J17=0,"",IF('[1]A.4.1.'!J17=0,"",+'[1]A.4.1._adapted'!J17/'[1]Removals_adapted'!J17*100))</f>
      </c>
      <c r="K17" s="28">
        <f>IF('[1]Removals_adapted'!K17=0,"",IF('[1]A.4.1.'!K17=0,"",+'[1]A.4.1._adapted'!K17/'[1]Removals_adapted'!K17*100))</f>
      </c>
      <c r="L17" s="28">
        <f>IF('[1]Removals_adapted'!L17=0,"",IF('[1]A.4.1.'!L17=0,"",+'[1]A.4.1._adapted'!L17/'[1]Removals_adapted'!L17*100))</f>
      </c>
      <c r="M17" s="37">
        <f>IF('[1]Removals_adapted'!M17=0,"",IF('[1]A.4.1.'!M17=0,"",+'[1]A.4.1._adapted'!M17/'[1]Removals_adapted'!M17*100))</f>
      </c>
      <c r="N17" s="46">
        <f>IF('[1]Removals_adapted'!N17=0,"",IF('[1]A.4.1.'!N17=0,"",+'[1]A.4.1._adapted'!N17/'[1]Removals_adapted'!N17*100))</f>
      </c>
      <c r="O17" s="46">
        <f>IF('[1]Removals_adapted'!O17=0,"",IF('[1]A.4.1.'!O17=0,"",+'[1]A.4.1._adapted'!O17/'[1]Removals_adapted'!O17*100))</f>
      </c>
      <c r="P17" s="46">
        <f>IF('[1]Removals_adapted'!P17=0,"",IF('[1]A.4.1.'!P17=0,"",+'[1]A.4.1._adapted'!P17/'[1]Removals_adapted'!P17*100))</f>
      </c>
      <c r="Q17" s="47">
        <f>IF('[1]Removals_adapted'!Q17=0,"",IF('[1]A.4.1.'!Q17=0,"",+'[1]A.4.1._adapted'!Q17/'[1]Removals_adapted'!Q17*100))</f>
      </c>
    </row>
    <row r="18" spans="1:17" ht="14.25">
      <c r="A18" s="26">
        <f t="shared" si="1"/>
        <v>7</v>
      </c>
      <c r="B18" s="27" t="s">
        <v>14</v>
      </c>
      <c r="C18" s="37">
        <f>IF('[1]Removals_adapted'!C18=0,"",IF('[1]A.4.1.'!C18=0,"",+'[1]A.4.1._adapted'!C18/'[1]Removals_adapted'!C18*100))</f>
      </c>
      <c r="D18" s="28">
        <f>IF('[1]Removals_adapted'!D18=0,"",IF('[1]A.4.1.'!D18=0,"",+'[1]A.4.1._adapted'!D18/'[1]Removals_adapted'!D18*100))</f>
      </c>
      <c r="E18" s="28">
        <f>IF('[1]Removals_adapted'!E18=0,"",IF('[1]A.4.1.'!E18=0,"",+'[1]A.4.1._adapted'!E18/'[1]Removals_adapted'!E18*100))</f>
      </c>
      <c r="F18" s="28">
        <f>IF('[1]Removals_adapted'!F18=0,"",IF('[1]A.4.1.'!F18=0,"",+'[1]A.4.1._adapted'!F18/'[1]Removals_adapted'!F18*100))</f>
      </c>
      <c r="G18" s="28">
        <f>IF('[1]Removals_adapted'!G18=0,"",IF('[1]A.4.1.'!G18=0,"",+'[1]A.4.1._adapted'!G18/'[1]Removals_adapted'!G18*100))</f>
      </c>
      <c r="H18" s="37">
        <f>IF('[1]Removals_adapted'!H18=0,"",IF('[1]A.4.1.'!H18=0,"",+'[1]A.4.1._adapted'!H18/'[1]Removals_adapted'!H18*100))</f>
      </c>
      <c r="I18" s="28">
        <f>IF('[1]Removals_adapted'!I18=0,"",IF('[1]A.4.1.'!I18=0,"",+'[1]A.4.1._adapted'!I18/'[1]Removals_adapted'!I18*100))</f>
      </c>
      <c r="J18" s="28">
        <f>IF('[1]Removals_adapted'!J18=0,"",IF('[1]A.4.1.'!J18=0,"",+'[1]A.4.1._adapted'!J18/'[1]Removals_adapted'!J18*100))</f>
      </c>
      <c r="K18" s="28">
        <f>IF('[1]Removals_adapted'!K18=0,"",IF('[1]A.4.1.'!K18=0,"",+'[1]A.4.1._adapted'!K18/'[1]Removals_adapted'!K18*100))</f>
      </c>
      <c r="L18" s="28">
        <f>IF('[1]Removals_adapted'!L18=0,"",IF('[1]A.4.1.'!L18=0,"",+'[1]A.4.1._adapted'!L18/'[1]Removals_adapted'!L18*100))</f>
      </c>
      <c r="M18" s="37">
        <f>IF('[1]Removals_adapted'!M18=0,"",IF('[1]A.4.1.'!M18=0,"",+'[1]A.4.1._adapted'!M18/'[1]Removals_adapted'!M18*100))</f>
      </c>
      <c r="N18" s="46">
        <f>IF('[1]Removals_adapted'!N18=0,"",IF('[1]A.4.1.'!N18=0,"",+'[1]A.4.1._adapted'!N18/'[1]Removals_adapted'!N18*100))</f>
      </c>
      <c r="O18" s="46">
        <f>IF('[1]Removals_adapted'!O18=0,"",IF('[1]A.4.1.'!O18=0,"",+'[1]A.4.1._adapted'!O18/'[1]Removals_adapted'!O18*100))</f>
      </c>
      <c r="P18" s="46">
        <f>IF('[1]Removals_adapted'!P18=0,"",IF('[1]A.4.1.'!P18=0,"",+'[1]A.4.1._adapted'!P18/'[1]Removals_adapted'!P18*100))</f>
      </c>
      <c r="Q18" s="47">
        <f>IF('[1]Removals_adapted'!Q18=0,"",IF('[1]A.4.1.'!Q18=0,"",+'[1]A.4.1._adapted'!Q18/'[1]Removals_adapted'!Q18*100))</f>
      </c>
    </row>
    <row r="19" spans="1:17" ht="16.5">
      <c r="A19" s="26">
        <f t="shared" si="1"/>
        <v>8</v>
      </c>
      <c r="B19" s="50" t="s">
        <v>80</v>
      </c>
      <c r="C19" s="37">
        <f>IF('[1]Removals_adapted'!C19=0,"",IF('[1]A.4.1.'!C19=0,"",+'[1]A.4.1._adapted'!C19/'[1]Removals_adapted'!C19*100))</f>
      </c>
      <c r="D19" s="28">
        <f>IF('[1]Removals_adapted'!D19=0,"",IF('[1]A.4.1.'!D19=0,"",+'[1]A.4.1._adapted'!D19/'[1]Removals_adapted'!D19*100))</f>
      </c>
      <c r="E19" s="28">
        <f>IF('[1]Removals_adapted'!E19=0,"",IF('[1]A.4.1.'!E19=0,"",+'[1]A.4.1._adapted'!E19/'[1]Removals_adapted'!E19*100))</f>
      </c>
      <c r="F19" s="28">
        <f>IF('[1]Removals_adapted'!F19=0,"",IF('[1]A.4.1.'!F19=0,"",+'[1]A.4.1._adapted'!F19/'[1]Removals_adapted'!F19*100))</f>
      </c>
      <c r="G19" s="28">
        <f>IF('[1]Removals_adapted'!G19=0,"",IF('[1]A.4.1.'!G19=0,"",+'[1]A.4.1._adapted'!G19/'[1]Removals_adapted'!G19*100))</f>
      </c>
      <c r="H19" s="37">
        <f>IF('[1]Removals_adapted'!H19=0,"",IF('[1]A.4.1.'!H19=0,"",+'[1]A.4.1._adapted'!H19/'[1]Removals_adapted'!H19*100))</f>
      </c>
      <c r="I19" s="28">
        <f>IF('[1]Removals_adapted'!I19=0,"",IF('[1]A.4.1.'!I19=0,"",+'[1]A.4.1._adapted'!I19/'[1]Removals_adapted'!I19*100))</f>
      </c>
      <c r="J19" s="28">
        <f>IF('[1]Removals_adapted'!J19=0,"",IF('[1]A.4.1.'!J19=0,"",+'[1]A.4.1._adapted'!J19/'[1]Removals_adapted'!J19*100))</f>
      </c>
      <c r="K19" s="28">
        <f>IF('[1]Removals_adapted'!K19=0,"",IF('[1]A.4.1.'!K19=0,"",+'[1]A.4.1._adapted'!K19/'[1]Removals_adapted'!K19*100))</f>
      </c>
      <c r="L19" s="28">
        <f>IF('[1]Removals_adapted'!L19=0,"",IF('[1]A.4.1.'!L19=0,"",+'[1]A.4.1._adapted'!L19/'[1]Removals_adapted'!L19*100))</f>
      </c>
      <c r="M19" s="37">
        <f>IF('[1]Removals_adapted'!M19=0,"",IF('[1]A.4.1.'!M19=0,"",+'[1]A.4.1._adapted'!M19/'[1]Removals_adapted'!M19*100))</f>
      </c>
      <c r="N19" s="46">
        <f>IF('[1]Removals_adapted'!N19=0,"",IF('[1]A.4.1.'!N19=0,"",+'[1]A.4.1._adapted'!N19/'[1]Removals_adapted'!N19*100))</f>
      </c>
      <c r="O19" s="46">
        <f>IF('[1]Removals_adapted'!O19=0,"",IF('[1]A.4.1.'!O19=0,"",+'[1]A.4.1._adapted'!O19/'[1]Removals_adapted'!O19*100))</f>
      </c>
      <c r="P19" s="46">
        <f>IF('[1]Removals_adapted'!P19=0,"",IF('[1]A.4.1.'!P19=0,"",+'[1]A.4.1._adapted'!P19/'[1]Removals_adapted'!P19*100))</f>
      </c>
      <c r="Q19" s="47">
        <f>IF('[1]Removals_adapted'!Q19=0,"",IF('[1]A.4.1.'!Q19=0,"",+'[1]A.4.1._adapted'!Q19/'[1]Removals_adapted'!Q19*100))</f>
      </c>
    </row>
    <row r="20" spans="1:17" ht="14.25">
      <c r="A20" s="26">
        <f t="shared" si="1"/>
        <v>9</v>
      </c>
      <c r="B20" s="27" t="s">
        <v>16</v>
      </c>
      <c r="C20" s="37">
        <f>IF('[1]Removals_adapted'!C20=0,"",IF('[1]A.4.1.'!C20=0,"",+'[1]A.4.1._adapted'!C20/'[1]Removals_adapted'!C20*100))</f>
      </c>
      <c r="D20" s="28">
        <f>IF('[1]Removals_adapted'!D20=0,"",IF('[1]A.4.1.'!D20=0,"",+'[1]A.4.1._adapted'!D20/'[1]Removals_adapted'!D20*100))</f>
      </c>
      <c r="E20" s="28">
        <f>IF('[1]Removals_adapted'!E20=0,"",IF('[1]A.4.1.'!E20=0,"",+'[1]A.4.1._adapted'!E20/'[1]Removals_adapted'!E20*100))</f>
      </c>
      <c r="F20" s="28">
        <f>IF('[1]Removals_adapted'!F20=0,"",IF('[1]A.4.1.'!F20=0,"",+'[1]A.4.1._adapted'!F20/'[1]Removals_adapted'!F20*100))</f>
      </c>
      <c r="G20" s="28">
        <f>IF('[1]Removals_adapted'!G20=0,"",IF('[1]A.4.1.'!G20=0,"",+'[1]A.4.1._adapted'!G20/'[1]Removals_adapted'!G20*100))</f>
      </c>
      <c r="H20" s="37">
        <f>IF('[1]Removals_adapted'!H20=0,"",IF('[1]A.4.1.'!H20=0,"",+'[1]A.4.1._adapted'!H20/'[1]Removals_adapted'!H20*100))</f>
      </c>
      <c r="I20" s="28">
        <f>IF('[1]Removals_adapted'!I20=0,"",IF('[1]A.4.1.'!I20=0,"",+'[1]A.4.1._adapted'!I20/'[1]Removals_adapted'!I20*100))</f>
      </c>
      <c r="J20" s="28">
        <f>IF('[1]Removals_adapted'!J20=0,"",IF('[1]A.4.1.'!J20=0,"",+'[1]A.4.1._adapted'!J20/'[1]Removals_adapted'!J20*100))</f>
      </c>
      <c r="K20" s="28">
        <f>IF('[1]Removals_adapted'!K20=0,"",IF('[1]A.4.1.'!K20=0,"",+'[1]A.4.1._adapted'!K20/'[1]Removals_adapted'!K20*100))</f>
        <v>46.12410478207553</v>
      </c>
      <c r="L20" s="28">
        <f>IF('[1]Removals_adapted'!L20=0,"",IF('[1]A.4.1.'!L20=0,"",+'[1]A.4.1._adapted'!L20/'[1]Removals_adapted'!L20*100))</f>
        <v>44.56557400184066</v>
      </c>
      <c r="M20" s="37">
        <f>IF('[1]Removals_adapted'!M20=0,"",IF('[1]A.4.1.'!M20=0,"",+'[1]A.4.1._adapted'!M20/'[1]Removals_adapted'!M20*100))</f>
        <v>41.1607809608513</v>
      </c>
      <c r="N20" s="46">
        <f>IF('[1]Removals_adapted'!N20=0,"",IF('[1]A.4.1.'!N20=0,"",+'[1]A.4.1._adapted'!N20/'[1]Removals_adapted'!N20*100))</f>
        <v>42.07618156785865</v>
      </c>
      <c r="O20" s="46">
        <f>IF('[1]Removals_adapted'!O20=0,"",IF('[1]A.4.1.'!O20=0,"",+'[1]A.4.1._adapted'!O20/'[1]Removals_adapted'!O20*100))</f>
        <v>41.49505738337228</v>
      </c>
      <c r="P20" s="46">
        <f>IF('[1]Removals_adapted'!P20=0,"",IF('[1]A.4.1.'!P20=0,"",+'[1]A.4.1._adapted'!P20/'[1]Removals_adapted'!P20*100))</f>
      </c>
      <c r="Q20" s="47">
        <f>IF('[1]Removals_adapted'!Q20=0,"",IF('[1]A.4.1.'!Q20=0,"",+'[1]A.4.1._adapted'!Q20/'[1]Removals_adapted'!Q20*100))</f>
      </c>
    </row>
    <row r="21" spans="1:17" ht="14.25">
      <c r="A21" s="26">
        <f t="shared" si="1"/>
        <v>10</v>
      </c>
      <c r="B21" s="27" t="s">
        <v>17</v>
      </c>
      <c r="C21" s="37">
        <f>IF('[1]Removals_adapted'!C21=0,"",IF('[1]A.4.1.'!C21=0,"",+'[1]A.4.1._adapted'!C21/'[1]Removals_adapted'!C21*100))</f>
      </c>
      <c r="D21" s="28">
        <f>IF('[1]Removals_adapted'!D21=0,"",IF('[1]A.4.1.'!D21=0,"",+'[1]A.4.1._adapted'!D21/'[1]Removals_adapted'!D21*100))</f>
      </c>
      <c r="E21" s="28">
        <f>IF('[1]Removals_adapted'!E21=0,"",IF('[1]A.4.1.'!E21=0,"",+'[1]A.4.1._adapted'!E21/'[1]Removals_adapted'!E21*100))</f>
      </c>
      <c r="F21" s="28">
        <f>IF('[1]Removals_adapted'!F21=0,"",IF('[1]A.4.1.'!F21=0,"",+'[1]A.4.1._adapted'!F21/'[1]Removals_adapted'!F21*100))</f>
      </c>
      <c r="G21" s="28">
        <f>IF('[1]Removals_adapted'!G21=0,"",IF('[1]A.4.1.'!G21=0,"",+'[1]A.4.1._adapted'!G21/'[1]Removals_adapted'!G21*100))</f>
      </c>
      <c r="H21" s="37">
        <f>IF('[1]Removals_adapted'!H21=0,"",IF('[1]A.4.1.'!H21=0,"",+'[1]A.4.1._adapted'!H21/'[1]Removals_adapted'!H21*100))</f>
      </c>
      <c r="I21" s="28">
        <f>IF('[1]Removals_adapted'!I21=0,"",IF('[1]A.4.1.'!I21=0,"",+'[1]A.4.1._adapted'!I21/'[1]Removals_adapted'!I21*100))</f>
      </c>
      <c r="J21" s="28">
        <f>IF('[1]Removals_adapted'!J21=0,"",IF('[1]A.4.1.'!J21=0,"",+'[1]A.4.1._adapted'!J21/'[1]Removals_adapted'!J21*100))</f>
      </c>
      <c r="K21" s="28">
        <f>IF('[1]Removals_adapted'!K21=0,"",IF('[1]A.4.1.'!K21=0,"",+'[1]A.4.1._adapted'!K21/'[1]Removals_adapted'!K21*100))</f>
      </c>
      <c r="L21" s="28">
        <f>IF('[1]Removals_adapted'!L21=0,"",IF('[1]A.4.1.'!L21=0,"",+'[1]A.4.1._adapted'!L21/'[1]Removals_adapted'!L21*100))</f>
      </c>
      <c r="M21" s="37">
        <f>IF('[1]Removals_adapted'!M21=0,"",IF('[1]A.4.1.'!M21=0,"",+'[1]A.4.1._adapted'!M21/'[1]Removals_adapted'!M21*100))</f>
      </c>
      <c r="N21" s="46">
        <f>IF('[1]Removals_adapted'!N21=0,"",IF('[1]A.4.1.'!N21=0,"",+'[1]A.4.1._adapted'!N21/'[1]Removals_adapted'!N21*100))</f>
      </c>
      <c r="O21" s="46">
        <f>IF('[1]Removals_adapted'!O21=0,"",IF('[1]A.4.1.'!O21=0,"",+'[1]A.4.1._adapted'!O21/'[1]Removals_adapted'!O21*100))</f>
        <v>8.562542777315556</v>
      </c>
      <c r="P21" s="46">
        <f>IF('[1]Removals_adapted'!P21=0,"",IF('[1]A.4.1.'!P21=0,"",+'[1]A.4.1._adapted'!P21/'[1]Removals_adapted'!P21*100))</f>
      </c>
      <c r="Q21" s="47">
        <f>IF('[1]Removals_adapted'!Q21=0,"",IF('[1]A.4.1.'!Q21=0,"",+'[1]A.4.1._adapted'!Q21/'[1]Removals_adapted'!Q21*100))</f>
      </c>
    </row>
    <row r="22" spans="1:17" ht="14.25">
      <c r="A22" s="26">
        <f t="shared" si="1"/>
        <v>11</v>
      </c>
      <c r="B22" s="27" t="s">
        <v>18</v>
      </c>
      <c r="C22" s="37">
        <f>IF('[1]Removals_adapted'!C22=0,"",IF('[1]A.4.1.'!C22=0,"",+'[1]A.4.1._adapted'!C22/'[1]Removals_adapted'!C22*100))</f>
      </c>
      <c r="D22" s="28">
        <f>IF('[1]Removals_adapted'!D22=0,"",IF('[1]A.4.1.'!D22=0,"",+'[1]A.4.1._adapted'!D22/'[1]Removals_adapted'!D22*100))</f>
      </c>
      <c r="E22" s="28">
        <f>IF('[1]Removals_adapted'!E22=0,"",IF('[1]A.4.1.'!E22=0,"",+'[1]A.4.1._adapted'!E22/'[1]Removals_adapted'!E22*100))</f>
      </c>
      <c r="F22" s="28">
        <f>IF('[1]Removals_adapted'!F22=0,"",IF('[1]A.4.1.'!F22=0,"",+'[1]A.4.1._adapted'!F22/'[1]Removals_adapted'!F22*100))</f>
      </c>
      <c r="G22" s="28">
        <f>IF('[1]Removals_adapted'!G22=0,"",IF('[1]A.4.1.'!G22=0,"",+'[1]A.4.1._adapted'!G22/'[1]Removals_adapted'!G22*100))</f>
      </c>
      <c r="H22" s="37">
        <f>IF('[1]Removals_adapted'!H22=0,"",IF('[1]A.4.1.'!H22=0,"",+'[1]A.4.1._adapted'!H22/'[1]Removals_adapted'!H22*100))</f>
      </c>
      <c r="I22" s="28">
        <f>IF('[1]Removals_adapted'!I22=0,"",IF('[1]A.4.1.'!I22=0,"",+'[1]A.4.1._adapted'!I22/'[1]Removals_adapted'!I22*100))</f>
      </c>
      <c r="J22" s="28">
        <f>IF('[1]Removals_adapted'!J22=0,"",IF('[1]A.4.1.'!J22=0,"",+'[1]A.4.1._adapted'!J22/'[1]Removals_adapted'!J22*100))</f>
      </c>
      <c r="K22" s="28">
        <f>IF('[1]Removals_adapted'!K22=0,"",IF('[1]A.4.1.'!K22=0,"",+'[1]A.4.1._adapted'!K22/'[1]Removals_adapted'!K22*100))</f>
      </c>
      <c r="L22" s="28">
        <f>IF('[1]Removals_adapted'!L22=0,"",IF('[1]A.4.1.'!L22=0,"",+'[1]A.4.1._adapted'!L22/'[1]Removals_adapted'!L22*100))</f>
      </c>
      <c r="M22" s="37">
        <f>IF('[1]Removals_adapted'!M22=0,"",IF('[1]A.4.1.'!M22=0,"",+'[1]A.4.1._adapted'!M22/'[1]Removals_adapted'!M22*100))</f>
      </c>
      <c r="N22" s="46">
        <f>IF('[1]Removals_adapted'!N22=0,"",IF('[1]A.4.1.'!N22=0,"",+'[1]A.4.1._adapted'!N22/'[1]Removals_adapted'!N22*100))</f>
      </c>
      <c r="O22" s="46">
        <f>IF('[1]Removals_adapted'!O22=0,"",IF('[1]A.4.1.'!O22=0,"",+'[1]A.4.1._adapted'!O22/'[1]Removals_adapted'!O22*100))</f>
      </c>
      <c r="P22" s="46">
        <f>IF('[1]Removals_adapted'!P22=0,"",IF('[1]A.4.1.'!P22=0,"",+'[1]A.4.1._adapted'!P22/'[1]Removals_adapted'!P22*100))</f>
      </c>
      <c r="Q22" s="47">
        <f>IF('[1]Removals_adapted'!Q22=0,"",IF('[1]A.4.1.'!Q22=0,"",+'[1]A.4.1._adapted'!Q22/'[1]Removals_adapted'!Q22*100))</f>
      </c>
    </row>
    <row r="23" spans="1:17" ht="14.25">
      <c r="A23" s="26">
        <f t="shared" si="1"/>
        <v>12</v>
      </c>
      <c r="B23" s="27" t="s">
        <v>19</v>
      </c>
      <c r="C23" s="37">
        <f>IF('[1]Removals_adapted'!C23=0,"",IF('[1]A.4.1.'!C23=0,"",+'[1]A.4.1._adapted'!C23/'[1]Removals_adapted'!C23*100))</f>
      </c>
      <c r="D23" s="28">
        <f>IF('[1]Removals_adapted'!D23=0,"",IF('[1]A.4.1.'!D23=0,"",+'[1]A.4.1._adapted'!D23/'[1]Removals_adapted'!D23*100))</f>
      </c>
      <c r="E23" s="28">
        <f>IF('[1]Removals_adapted'!E23=0,"",IF('[1]A.4.1.'!E23=0,"",+'[1]A.4.1._adapted'!E23/'[1]Removals_adapted'!E23*100))</f>
      </c>
      <c r="F23" s="28">
        <f>IF('[1]Removals_adapted'!F23=0,"",IF('[1]A.4.1.'!F23=0,"",+'[1]A.4.1._adapted'!F23/'[1]Removals_adapted'!F23*100))</f>
      </c>
      <c r="G23" s="28">
        <f>IF('[1]Removals_adapted'!G23=0,"",IF('[1]A.4.1.'!G23=0,"",+'[1]A.4.1._adapted'!G23/'[1]Removals_adapted'!G23*100))</f>
      </c>
      <c r="H23" s="37">
        <f>IF('[1]Removals_adapted'!H23=0,"",IF('[1]A.4.1.'!H23=0,"",+'[1]A.4.1._adapted'!H23/'[1]Removals_adapted'!H23*100))</f>
      </c>
      <c r="I23" s="28">
        <f>IF('[1]Removals_adapted'!I23=0,"",IF('[1]A.4.1.'!I23=0,"",+'[1]A.4.1._adapted'!I23/'[1]Removals_adapted'!I23*100))</f>
      </c>
      <c r="J23" s="28">
        <f>IF('[1]Removals_adapted'!J23=0,"",IF('[1]A.4.1.'!J23=0,"",+'[1]A.4.1._adapted'!J23/'[1]Removals_adapted'!J23*100))</f>
      </c>
      <c r="K23" s="28">
        <f>IF('[1]Removals_adapted'!K23=0,"",IF('[1]A.4.1.'!K23=0,"",+'[1]A.4.1._adapted'!K23/'[1]Removals_adapted'!K23*100))</f>
      </c>
      <c r="L23" s="28">
        <f>IF('[1]Removals_adapted'!L23=0,"",IF('[1]A.4.1.'!L23=0,"",+'[1]A.4.1._adapted'!L23/'[1]Removals_adapted'!L23*100))</f>
        <v>9.063528449137523</v>
      </c>
      <c r="M23" s="37">
        <f>IF('[1]Removals_adapted'!M23=0,"",IF('[1]A.4.1.'!M23=0,"",+'[1]A.4.1._adapted'!M23/'[1]Removals_adapted'!M23*100))</f>
        <v>9.164206940693772</v>
      </c>
      <c r="N23" s="46">
        <f>IF('[1]Removals_adapted'!N23=0,"",IF('[1]A.4.1.'!N23=0,"",+'[1]A.4.1._adapted'!N23/'[1]Removals_adapted'!N23*100))</f>
        <v>10.08259864368356</v>
      </c>
      <c r="O23" s="46">
        <f>IF('[1]Removals_adapted'!O23=0,"",IF('[1]A.4.1.'!O23=0,"",+'[1]A.4.1._adapted'!O23/'[1]Removals_adapted'!O23*100))</f>
        <v>10.764000510435993</v>
      </c>
      <c r="P23" s="46">
        <f>IF('[1]Removals_adapted'!P23=0,"",IF('[1]A.4.1.'!P23=0,"",+'[1]A.4.1._adapted'!P23/'[1]Removals_adapted'!P23*100))</f>
        <v>11.431298746754196</v>
      </c>
      <c r="Q23" s="47">
        <f>IF('[1]Removals_adapted'!Q23=0,"",IF('[1]A.4.1.'!Q23=0,"",+'[1]A.4.1._adapted'!Q23/'[1]Removals_adapted'!Q23*100))</f>
        <v>5.203410749015922</v>
      </c>
    </row>
    <row r="24" spans="1:17" ht="14.25">
      <c r="A24" s="26">
        <f t="shared" si="1"/>
        <v>13</v>
      </c>
      <c r="B24" s="27" t="s">
        <v>20</v>
      </c>
      <c r="C24" s="37">
        <f>IF('[1]Removals_adapted'!C24=0,"",IF('[1]A.4.1.'!C24=0,"",+'[1]A.4.1._adapted'!C24/'[1]Removals_adapted'!C24*100))</f>
      </c>
      <c r="D24" s="28">
        <f>IF('[1]Removals_adapted'!D24=0,"",IF('[1]A.4.1.'!D24=0,"",+'[1]A.4.1._adapted'!D24/'[1]Removals_adapted'!D24*100))</f>
      </c>
      <c r="E24" s="28">
        <f>IF('[1]Removals_adapted'!E24=0,"",IF('[1]A.4.1.'!E24=0,"",+'[1]A.4.1._adapted'!E24/'[1]Removals_adapted'!E24*100))</f>
      </c>
      <c r="F24" s="28">
        <f>IF('[1]Removals_adapted'!F24=0,"",IF('[1]A.4.1.'!F24=0,"",+'[1]A.4.1._adapted'!F24/'[1]Removals_adapted'!F24*100))</f>
      </c>
      <c r="G24" s="28">
        <f>IF('[1]Removals_adapted'!G24=0,"",IF('[1]A.4.1.'!G24=0,"",+'[1]A.4.1._adapted'!G24/'[1]Removals_adapted'!G24*100))</f>
      </c>
      <c r="H24" s="37">
        <f>IF('[1]Removals_adapted'!H24=0,"",IF('[1]A.4.1.'!H24=0,"",+'[1]A.4.1._adapted'!H24/'[1]Removals_adapted'!H24*100))</f>
      </c>
      <c r="I24" s="28">
        <f>IF('[1]Removals_adapted'!I24=0,"",IF('[1]A.4.1.'!I24=0,"",+'[1]A.4.1._adapted'!I24/'[1]Removals_adapted'!I24*100))</f>
        <v>86.4887049292953</v>
      </c>
      <c r="J24" s="28">
        <f>IF('[1]Removals_adapted'!J24=0,"",IF('[1]A.4.1.'!J24=0,"",+'[1]A.4.1._adapted'!J24/'[1]Removals_adapted'!J24*100))</f>
        <v>85.56743038152851</v>
      </c>
      <c r="K24" s="28">
        <f>IF('[1]Removals_adapted'!K24=0,"",IF('[1]A.4.1.'!K24=0,"",+'[1]A.4.1._adapted'!K24/'[1]Removals_adapted'!K24*100))</f>
        <v>85.24220434350944</v>
      </c>
      <c r="L24" s="28">
        <f>IF('[1]Removals_adapted'!L24=0,"",IF('[1]A.4.1.'!L24=0,"",+'[1]A.4.1._adapted'!L24/'[1]Removals_adapted'!L24*100))</f>
        <v>65.98291334467572</v>
      </c>
      <c r="M24" s="37">
        <f>IF('[1]Removals_adapted'!M24=0,"",IF('[1]A.4.1.'!M24=0,"",+'[1]A.4.1._adapted'!M24/'[1]Removals_adapted'!M24*100))</f>
        <v>66.01634382961562</v>
      </c>
      <c r="N24" s="46">
        <f>IF('[1]Removals_adapted'!N24=0,"",IF('[1]A.4.1.'!N24=0,"",+'[1]A.4.1._adapted'!N24/'[1]Removals_adapted'!N24*100))</f>
        <v>70.47899853707335</v>
      </c>
      <c r="O24" s="46">
        <f>IF('[1]Removals_adapted'!O24=0,"",IF('[1]A.4.1.'!O24=0,"",+'[1]A.4.1._adapted'!O24/'[1]Removals_adapted'!O24*100))</f>
        <v>88.79741513647413</v>
      </c>
      <c r="P24" s="46">
        <f>IF('[1]Removals_adapted'!P24=0,"",IF('[1]A.4.1.'!P24=0,"",+'[1]A.4.1._adapted'!P24/'[1]Removals_adapted'!P24*100))</f>
      </c>
      <c r="Q24" s="47">
        <f>IF('[1]Removals_adapted'!Q24=0,"",IF('[1]A.4.1.'!Q24=0,"",+'[1]A.4.1._adapted'!Q24/'[1]Removals_adapted'!Q24*100))</f>
      </c>
    </row>
    <row r="25" spans="1:17" ht="14.25">
      <c r="A25" s="26">
        <f t="shared" si="1"/>
        <v>14</v>
      </c>
      <c r="B25" s="27" t="s">
        <v>21</v>
      </c>
      <c r="C25" s="37">
        <f>IF('[1]Removals_adapted'!C25=0,"",IF('[1]A.4.1.'!C25=0,"",+'[1]A.4.1._adapted'!C25/'[1]Removals_adapted'!C25*100))</f>
        <v>29.238385925786464</v>
      </c>
      <c r="D25" s="28">
        <f>IF('[1]Removals_adapted'!D25=0,"",IF('[1]A.4.1.'!D25=0,"",+'[1]A.4.1._adapted'!D25/'[1]Removals_adapted'!D25*100))</f>
        <v>32.464728244919804</v>
      </c>
      <c r="E25" s="28">
        <f>IF('[1]Removals_adapted'!E25=0,"",IF('[1]A.4.1.'!E25=0,"",+'[1]A.4.1._adapted'!E25/'[1]Removals_adapted'!E25*100))</f>
        <v>35.47936535730472</v>
      </c>
      <c r="F25" s="28">
        <f>IF('[1]Removals_adapted'!F25=0,"",IF('[1]A.4.1.'!F25=0,"",+'[1]A.4.1._adapted'!F25/'[1]Removals_adapted'!F25*100))</f>
        <v>36.50523092985479</v>
      </c>
      <c r="G25" s="28">
        <f>IF('[1]Removals_adapted'!G25=0,"",IF('[1]A.4.1.'!G25=0,"",+'[1]A.4.1._adapted'!G25/'[1]Removals_adapted'!G25*100))</f>
        <v>35.954691576933875</v>
      </c>
      <c r="H25" s="37">
        <f>IF('[1]Removals_adapted'!H25=0,"",IF('[1]A.4.1.'!H25=0,"",+'[1]A.4.1._adapted'!H25/'[1]Removals_adapted'!H25*100))</f>
        <v>34.52528036458552</v>
      </c>
      <c r="I25" s="28">
        <f>IF('[1]Removals_adapted'!I25=0,"",IF('[1]A.4.1.'!I25=0,"",+'[1]A.4.1._adapted'!I25/'[1]Removals_adapted'!I25*100))</f>
        <v>34.682435159669964</v>
      </c>
      <c r="J25" s="28">
        <f>IF('[1]Removals_adapted'!J25=0,"",IF('[1]A.4.1.'!J25=0,"",+'[1]A.4.1._adapted'!J25/'[1]Removals_adapted'!J25*100))</f>
        <v>35.28630430291577</v>
      </c>
      <c r="K25" s="28">
        <f>IF('[1]Removals_adapted'!K25=0,"",IF('[1]A.4.1.'!K25=0,"",+'[1]A.4.1._adapted'!K25/'[1]Removals_adapted'!K25*100))</f>
        <v>34.34099501429158</v>
      </c>
      <c r="L25" s="28">
        <f>IF('[1]Removals_adapted'!L25=0,"",IF('[1]A.4.1.'!L25=0,"",+'[1]A.4.1._adapted'!L25/'[1]Removals_adapted'!L25*100))</f>
        <v>33.83448394615447</v>
      </c>
      <c r="M25" s="37">
        <f>IF('[1]Removals_adapted'!M25=0,"",IF('[1]A.4.1.'!M25=0,"",+'[1]A.4.1._adapted'!M25/'[1]Removals_adapted'!M25*100))</f>
        <v>35.66175768096307</v>
      </c>
      <c r="N25" s="46">
        <f>IF('[1]Removals_adapted'!N25=0,"",IF('[1]A.4.1.'!N25=0,"",+'[1]A.4.1._adapted'!N25/'[1]Removals_adapted'!N25*100))</f>
        <v>41.54725590452174</v>
      </c>
      <c r="O25" s="46">
        <f>IF('[1]Removals_adapted'!O25=0,"",IF('[1]A.4.1.'!O25=0,"",+'[1]A.4.1._adapted'!O25/'[1]Removals_adapted'!O25*100))</f>
        <v>38.258052451082506</v>
      </c>
      <c r="P25" s="46">
        <f>IF('[1]Removals_adapted'!P25=0,"",IF('[1]A.4.1.'!P25=0,"",+'[1]A.4.1._adapted'!P25/'[1]Removals_adapted'!P25*100))</f>
        <v>39.2436716336396</v>
      </c>
      <c r="Q25" s="47">
        <f>IF('[1]Removals_adapted'!Q25=0,"",IF('[1]A.4.1.'!Q25=0,"",+'[1]A.4.1._adapted'!Q25/'[1]Removals_adapted'!Q25*100))</f>
      </c>
    </row>
    <row r="26" spans="1:17" ht="14.25">
      <c r="A26" s="26">
        <f t="shared" si="1"/>
        <v>15</v>
      </c>
      <c r="B26" s="27" t="s">
        <v>22</v>
      </c>
      <c r="C26" s="37">
        <f>IF('[1]Removals_adapted'!C26=0,"",IF('[1]A.4.1.'!C26=0,"",+'[1]A.4.1._adapted'!C26/'[1]Removals_adapted'!C26*100))</f>
      </c>
      <c r="D26" s="28">
        <f>IF('[1]Removals_adapted'!D26=0,"",IF('[1]A.4.1.'!D26=0,"",+'[1]A.4.1._adapted'!D26/'[1]Removals_adapted'!D26*100))</f>
      </c>
      <c r="E26" s="28">
        <f>IF('[1]Removals_adapted'!E26=0,"",IF('[1]A.4.1.'!E26=0,"",+'[1]A.4.1._adapted'!E26/'[1]Removals_adapted'!E26*100))</f>
      </c>
      <c r="F26" s="28">
        <f>IF('[1]Removals_adapted'!F26=0,"",IF('[1]A.4.1.'!F26=0,"",+'[1]A.4.1._adapted'!F26/'[1]Removals_adapted'!F26*100))</f>
      </c>
      <c r="G26" s="28">
        <f>IF('[1]Removals_adapted'!G26=0,"",IF('[1]A.4.1.'!G26=0,"",+'[1]A.4.1._adapted'!G26/'[1]Removals_adapted'!G26*100))</f>
      </c>
      <c r="H26" s="37">
        <f>IF('[1]Removals_adapted'!H26=0,"",IF('[1]A.4.1.'!H26=0,"",+'[1]A.4.1._adapted'!H26/'[1]Removals_adapted'!H26*100))</f>
      </c>
      <c r="I26" s="28">
        <f>IF('[1]Removals_adapted'!I26=0,"",IF('[1]A.4.1.'!I26=0,"",+'[1]A.4.1._adapted'!I26/'[1]Removals_adapted'!I26*100))</f>
        <v>38.98808679640987</v>
      </c>
      <c r="J26" s="28">
        <f>IF('[1]Removals_adapted'!J26=0,"",IF('[1]A.4.1.'!J26=0,"",+'[1]A.4.1._adapted'!J26/'[1]Removals_adapted'!J26*100))</f>
        <v>39.581457821384056</v>
      </c>
      <c r="K26" s="28">
        <f>IF('[1]Removals_adapted'!K26=0,"",IF('[1]A.4.1.'!K26=0,"",+'[1]A.4.1._adapted'!K26/'[1]Removals_adapted'!K26*100))</f>
        <v>38.47529569750437</v>
      </c>
      <c r="L26" s="28">
        <f>IF('[1]Removals_adapted'!L26=0,"",IF('[1]A.4.1.'!L26=0,"",+'[1]A.4.1._adapted'!L26/'[1]Removals_adapted'!L26*100))</f>
        <v>36.61811529352803</v>
      </c>
      <c r="M26" s="37">
        <f>IF('[1]Removals_adapted'!M26=0,"",IF('[1]A.4.1.'!M26=0,"",+'[1]A.4.1._adapted'!M26/'[1]Removals_adapted'!M26*100))</f>
        <v>38.6440673168508</v>
      </c>
      <c r="N26" s="46">
        <f>IF('[1]Removals_adapted'!N26=0,"",IF('[1]A.4.1.'!N26=0,"",+'[1]A.4.1._adapted'!N26/'[1]Removals_adapted'!N26*100))</f>
        <v>42.428229871861284</v>
      </c>
      <c r="O26" s="46">
        <f>IF('[1]Removals_adapted'!O26=0,"",IF('[1]A.4.1.'!O26=0,"",+'[1]A.4.1._adapted'!O26/'[1]Removals_adapted'!O26*100))</f>
        <v>42.032838888907534</v>
      </c>
      <c r="P26" s="46">
        <f>IF('[1]Removals_adapted'!P26=0,"",IF('[1]A.4.1.'!P26=0,"",+'[1]A.4.1._adapted'!P26/'[1]Removals_adapted'!P26*100))</f>
        <v>44.195652235689614</v>
      </c>
      <c r="Q26" s="47">
        <f>IF('[1]Removals_adapted'!Q26=0,"",IF('[1]A.4.1.'!Q26=0,"",+'[1]A.4.1._adapted'!Q26/'[1]Removals_adapted'!Q26*100))</f>
      </c>
    </row>
    <row r="27" spans="1:17" ht="14.25">
      <c r="A27" s="31"/>
      <c r="B27" s="32" t="s">
        <v>23</v>
      </c>
      <c r="C27" s="38">
        <f>IF('[1]Removals_adapted'!C27=0,"",IF('[1]A.4.1.'!C27=0,"",+'[1]A.4.1._adapted'!C27/'[1]Removals_adapted'!C27*100))</f>
        <v>19.685401537342354</v>
      </c>
      <c r="D27" s="33">
        <f>IF('[1]Removals_adapted'!D27=0,"",IF('[1]A.4.1.'!D27=0,"",+'[1]A.4.1._adapted'!D27/'[1]Removals_adapted'!D27*100))</f>
        <v>20.54267978993489</v>
      </c>
      <c r="E27" s="33">
        <f>IF('[1]Removals_adapted'!E27=0,"",IF('[1]A.4.1.'!E27=0,"",+'[1]A.4.1._adapted'!E27/'[1]Removals_adapted'!E27*100))</f>
        <v>22.862140378345686</v>
      </c>
      <c r="F27" s="33">
        <f>IF('[1]Removals_adapted'!F27=0,"",IF('[1]A.4.1.'!F27=0,"",+'[1]A.4.1._adapted'!F27/'[1]Removals_adapted'!F27*100))</f>
        <v>20.647428232248792</v>
      </c>
      <c r="G27" s="33">
        <f>IF('[1]Removals_adapted'!G27=0,"",IF('[1]A.4.1.'!G27=0,"",+'[1]A.4.1._adapted'!G27/'[1]Removals_adapted'!G27*100))</f>
        <v>19.487718945553663</v>
      </c>
      <c r="H27" s="38">
        <f>IF('[1]Removals_adapted'!H27=0,"",IF('[1]A.4.1.'!H27=0,"",+'[1]A.4.1._adapted'!H27/'[1]Removals_adapted'!H27*100))</f>
        <v>20.37320100680349</v>
      </c>
      <c r="I27" s="33">
        <f>IF('[1]Removals_adapted'!I27=0,"",IF('[1]A.4.1.'!I27=0,"",+'[1]A.4.1._adapted'!I27/'[1]Removals_adapted'!I27*100))</f>
        <v>22.377810897818982</v>
      </c>
      <c r="J27" s="33">
        <f>IF('[1]Removals_adapted'!J27=0,"",IF('[1]A.4.1.'!J27=0,"",+'[1]A.4.1._adapted'!J27/'[1]Removals_adapted'!J27*100))</f>
        <v>22.898039457618378</v>
      </c>
      <c r="K27" s="33">
        <f>IF('[1]Removals_adapted'!K27=0,"",IF('[1]A.4.1.'!K27=0,"",+'[1]A.4.1._adapted'!K27/'[1]Removals_adapted'!K27*100))</f>
        <v>23.011229175724186</v>
      </c>
      <c r="L27" s="33">
        <f>IF('[1]Removals_adapted'!L27=0,"",IF('[1]A.4.1.'!L27=0,"",+'[1]A.4.1._adapted'!L27/'[1]Removals_adapted'!L27*100))</f>
        <v>22.954609684504142</v>
      </c>
      <c r="M27" s="38">
        <f>IF('[1]Removals_adapted'!M27=0,"",IF('[1]A.4.1.'!M27=0,"",+'[1]A.4.1._adapted'!M27/'[1]Removals_adapted'!M27*100))</f>
        <v>36.32782296035247</v>
      </c>
      <c r="N27" s="48">
        <f>IF('[1]Removals_adapted'!N27=0,"",IF('[1]A.4.1.'!N27=0,"",+'[1]A.4.1._adapted'!N27/'[1]Removals_adapted'!N27*100))</f>
        <v>38.831995086989934</v>
      </c>
      <c r="O27" s="48">
        <f>IF('[1]Removals_adapted'!O27=0,"",IF('[1]A.4.1.'!O27=0,"",+'[1]A.4.1._adapted'!O27/'[1]Removals_adapted'!O27*100))</f>
        <v>38.46419516068104</v>
      </c>
      <c r="P27" s="48">
        <f>IF('[1]Removals_adapted'!P27=0,"",IF('[1]A.4.1.'!P27=0,"",+'[1]A.4.1._adapted'!P27/'[1]Removals_adapted'!P27*100))</f>
        <v>44.87806868552301</v>
      </c>
      <c r="Q27" s="49">
        <f>IF('[1]Removals_adapted'!Q27=0,"",IF('[1]A.4.1.'!Q27=0,"",+'[1]A.4.1._adapted'!Q27/'[1]Removals_adapted'!Q27*100))</f>
        <v>52.39654198770922</v>
      </c>
    </row>
    <row r="28" spans="1:17" ht="14.25">
      <c r="A28" s="26">
        <f>+A26+1</f>
        <v>16</v>
      </c>
      <c r="B28" s="27" t="s">
        <v>24</v>
      </c>
      <c r="C28" s="37">
        <f>IF('[1]Removals_adapted'!C28=0,"",IF('[1]A.4.1.'!C28=0,"",+'[1]A.4.1._adapted'!C28/'[1]Removals_adapted'!C28*100))</f>
      </c>
      <c r="D28" s="28">
        <f>IF('[1]Removals_adapted'!D28=0,"",IF('[1]A.4.1.'!D28=0,"",+'[1]A.4.1._adapted'!D28/'[1]Removals_adapted'!D28*100))</f>
      </c>
      <c r="E28" s="28">
        <f>IF('[1]Removals_adapted'!E28=0,"",IF('[1]A.4.1.'!E28=0,"",+'[1]A.4.1._adapted'!E28/'[1]Removals_adapted'!E28*100))</f>
      </c>
      <c r="F28" s="28">
        <f>IF('[1]Removals_adapted'!F28=0,"",IF('[1]A.4.1.'!F28=0,"",+'[1]A.4.1._adapted'!F28/'[1]Removals_adapted'!F28*100))</f>
      </c>
      <c r="G28" s="28">
        <f>IF('[1]Removals_adapted'!G28=0,"",IF('[1]A.4.1.'!G28=0,"",+'[1]A.4.1._adapted'!G28/'[1]Removals_adapted'!G28*100))</f>
      </c>
      <c r="H28" s="37">
        <f>IF('[1]Removals_adapted'!H28=0,"",IF('[1]A.4.1.'!H28=0,"",+'[1]A.4.1._adapted'!H28/'[1]Removals_adapted'!H28*100))</f>
      </c>
      <c r="I28" s="28">
        <f>IF('[1]Removals_adapted'!I28=0,"",IF('[1]A.4.1.'!I28=0,"",+'[1]A.4.1._adapted'!I28/'[1]Removals_adapted'!I28*100))</f>
        <v>41.384794297419255</v>
      </c>
      <c r="J28" s="28">
        <f>IF('[1]Removals_adapted'!J28=0,"",IF('[1]A.4.1.'!J28=0,"",+'[1]A.4.1._adapted'!J28/'[1]Removals_adapted'!J28*100))</f>
        <v>42.295075803510436</v>
      </c>
      <c r="K28" s="28">
        <f>IF('[1]Removals_adapted'!K28=0,"",IF('[1]A.4.1.'!K28=0,"",+'[1]A.4.1._adapted'!K28/'[1]Removals_adapted'!K28*100))</f>
        <v>42.868515944643136</v>
      </c>
      <c r="L28" s="28">
        <f>IF('[1]Removals_adapted'!L28=0,"",IF('[1]A.4.1.'!L28=0,"",+'[1]A.4.1._adapted'!L28/'[1]Removals_adapted'!L28*100))</f>
        <v>45.199708090295125</v>
      </c>
      <c r="M28" s="37">
        <f>IF('[1]Removals_adapted'!M28=0,"",IF('[1]A.4.1.'!M28=0,"",+'[1]A.4.1._adapted'!M28/'[1]Removals_adapted'!M28*100))</f>
        <v>45.4317457358764</v>
      </c>
      <c r="N28" s="46">
        <f>IF('[1]Removals_adapted'!N28=0,"",IF('[1]A.4.1.'!N28=0,"",+'[1]A.4.1._adapted'!N28/'[1]Removals_adapted'!N28*100))</f>
        <v>48.12088728202626</v>
      </c>
      <c r="O28" s="46">
        <f>IF('[1]Removals_adapted'!O28=0,"",IF('[1]A.4.1.'!O28=0,"",+'[1]A.4.1._adapted'!O28/'[1]Removals_adapted'!O28*100))</f>
        <v>48.67712513094725</v>
      </c>
      <c r="P28" s="46">
        <f>IF('[1]Removals_adapted'!P28=0,"",IF('[1]A.4.1.'!P28=0,"",+'[1]A.4.1._adapted'!P28/'[1]Removals_adapted'!P28*100))</f>
        <v>47.72500066752164</v>
      </c>
      <c r="Q28" s="47">
        <f>IF('[1]Removals_adapted'!Q28=0,"",IF('[1]A.4.1.'!Q28=0,"",+'[1]A.4.1._adapted'!Q28/'[1]Removals_adapted'!Q28*100))</f>
        <v>46.97832268404819</v>
      </c>
    </row>
    <row r="29" spans="1:17" ht="14.25">
      <c r="A29" s="26">
        <f>+A28+1</f>
        <v>17</v>
      </c>
      <c r="B29" s="27" t="s">
        <v>25</v>
      </c>
      <c r="C29" s="37">
        <f>IF('[1]Removals_adapted'!C29=0,"",IF('[1]A.4.1.'!C29=0,"",+'[1]A.4.1._adapted'!C29/'[1]Removals_adapted'!C29*100))</f>
        <v>19.534886818567767</v>
      </c>
      <c r="D29" s="28">
        <f>IF('[1]Removals_adapted'!D29=0,"",IF('[1]A.4.1.'!D29=0,"",+'[1]A.4.1._adapted'!D29/'[1]Removals_adapted'!D29*100))</f>
        <v>20.39424892536597</v>
      </c>
      <c r="E29" s="28">
        <f>IF('[1]Removals_adapted'!E29=0,"",IF('[1]A.4.1.'!E29=0,"",+'[1]A.4.1._adapted'!E29/'[1]Removals_adapted'!E29*100))</f>
        <v>22.872035088120356</v>
      </c>
      <c r="F29" s="28">
        <f>IF('[1]Removals_adapted'!F29=0,"",IF('[1]A.4.1.'!F29=0,"",+'[1]A.4.1._adapted'!F29/'[1]Removals_adapted'!F29*100))</f>
        <v>20.55847956664184</v>
      </c>
      <c r="G29" s="28">
        <f>IF('[1]Removals_adapted'!G29=0,"",IF('[1]A.4.1.'!G29=0,"",+'[1]A.4.1._adapted'!G29/'[1]Removals_adapted'!G29*100))</f>
        <v>19.221516612399842</v>
      </c>
      <c r="H29" s="37">
        <f>IF('[1]Removals_adapted'!H29=0,"",IF('[1]A.4.1.'!H29=0,"",+'[1]A.4.1._adapted'!H29/'[1]Removals_adapted'!H29*100))</f>
        <v>20.161800028544384</v>
      </c>
      <c r="I29" s="28">
        <f>IF('[1]Removals_adapted'!I29=0,"",IF('[1]A.4.1.'!I29=0,"",+'[1]A.4.1._adapted'!I29/'[1]Removals_adapted'!I29*100))</f>
        <v>20.292340006522945</v>
      </c>
      <c r="J29" s="28">
        <f>IF('[1]Removals_adapted'!J29=0,"",IF('[1]A.4.1.'!J29=0,"",+'[1]A.4.1._adapted'!J29/'[1]Removals_adapted'!J29*100))</f>
        <v>20.69246005703292</v>
      </c>
      <c r="K29" s="28">
        <f>IF('[1]Removals_adapted'!K29=0,"",IF('[1]A.4.1.'!K29=0,"",+'[1]A.4.1._adapted'!K29/'[1]Removals_adapted'!K29*100))</f>
        <v>20.71459073895545</v>
      </c>
      <c r="L29" s="28">
        <f>IF('[1]Removals_adapted'!L29=0,"",IF('[1]A.4.1.'!L29=0,"",+'[1]A.4.1._adapted'!L29/'[1]Removals_adapted'!L29*100))</f>
        <v>20.352623107583916</v>
      </c>
      <c r="M29" s="37">
        <f>IF('[1]Removals_adapted'!M29=0,"",IF('[1]A.4.1.'!M29=0,"",+'[1]A.4.1._adapted'!M29/'[1]Removals_adapted'!M29*100))</f>
        <v>19.208030515248147</v>
      </c>
      <c r="N29" s="46">
        <f>IF('[1]Removals_adapted'!N29=0,"",IF('[1]A.4.1.'!N29=0,"",+'[1]A.4.1._adapted'!N29/'[1]Removals_adapted'!N29*100))</f>
        <v>21.180959574670265</v>
      </c>
      <c r="O29" s="46">
        <f>IF('[1]Removals_adapted'!O29=0,"",IF('[1]A.4.1.'!O29=0,"",+'[1]A.4.1._adapted'!O29/'[1]Removals_adapted'!O29*100))</f>
        <v>20.980131366132845</v>
      </c>
      <c r="P29" s="46">
        <f>IF('[1]Removals_adapted'!P29=0,"",IF('[1]A.4.1.'!P29=0,"",+'[1]A.4.1._adapted'!P29/'[1]Removals_adapted'!P29*100))</f>
      </c>
      <c r="Q29" s="47">
        <f>IF('[1]Removals_adapted'!Q29=0,"",IF('[1]A.4.1.'!Q29=0,"",+'[1]A.4.1._adapted'!Q29/'[1]Removals_adapted'!Q29*100))</f>
      </c>
    </row>
    <row r="30" spans="1:17" ht="14.25">
      <c r="A30" s="26">
        <f>+A29+1</f>
        <v>18</v>
      </c>
      <c r="B30" s="27" t="s">
        <v>26</v>
      </c>
      <c r="C30" s="37">
        <f>IF('[1]Removals_adapted'!C30=0,"",IF('[1]A.4.1.'!C30=0,"",+'[1]A.4.1._adapted'!C30/'[1]Removals_adapted'!C30*100))</f>
      </c>
      <c r="D30" s="28">
        <f>IF('[1]Removals_adapted'!D30=0,"",IF('[1]A.4.1.'!D30=0,"",+'[1]A.4.1._adapted'!D30/'[1]Removals_adapted'!D30*100))</f>
      </c>
      <c r="E30" s="28">
        <f>IF('[1]Removals_adapted'!E30=0,"",IF('[1]A.4.1.'!E30=0,"",+'[1]A.4.1._adapted'!E30/'[1]Removals_adapted'!E30*100))</f>
      </c>
      <c r="F30" s="28">
        <f>IF('[1]Removals_adapted'!F30=0,"",IF('[1]A.4.1.'!F30=0,"",+'[1]A.4.1._adapted'!F30/'[1]Removals_adapted'!F30*100))</f>
      </c>
      <c r="G30" s="28">
        <f>IF('[1]Removals_adapted'!G30=0,"",IF('[1]A.4.1.'!G30=0,"",+'[1]A.4.1._adapted'!G30/'[1]Removals_adapted'!G30*100))</f>
      </c>
      <c r="H30" s="37">
        <f>IF('[1]Removals_adapted'!H30=0,"",IF('[1]A.4.1.'!H30=0,"",+'[1]A.4.1._adapted'!H30/'[1]Removals_adapted'!H30*100))</f>
      </c>
      <c r="I30" s="28">
        <f>IF('[1]Removals_adapted'!I30=0,"",IF('[1]A.4.1.'!I30=0,"",+'[1]A.4.1._adapted'!I30/'[1]Removals_adapted'!I30*100))</f>
      </c>
      <c r="J30" s="28">
        <f>IF('[1]Removals_adapted'!J30=0,"",IF('[1]A.4.1.'!J30=0,"",+'[1]A.4.1._adapted'!J30/'[1]Removals_adapted'!J30*100))</f>
      </c>
      <c r="K30" s="28">
        <f>IF('[1]Removals_adapted'!K30=0,"",IF('[1]A.4.1.'!K30=0,"",+'[1]A.4.1._adapted'!K30/'[1]Removals_adapted'!K30*100))</f>
      </c>
      <c r="L30" s="28">
        <f>IF('[1]Removals_adapted'!L30=0,"",IF('[1]A.4.1.'!L30=0,"",+'[1]A.4.1._adapted'!L30/'[1]Removals_adapted'!L30*100))</f>
      </c>
      <c r="M30" s="37">
        <f>IF('[1]Removals_adapted'!M30=0,"",IF('[1]A.4.1.'!M30=0,"",+'[1]A.4.1._adapted'!M30/'[1]Removals_adapted'!M30*100))</f>
      </c>
      <c r="N30" s="46">
        <f>IF('[1]Removals_adapted'!N30=0,"",IF('[1]A.4.1.'!N30=0,"",+'[1]A.4.1._adapted'!N30/'[1]Removals_adapted'!N30*100))</f>
      </c>
      <c r="O30" s="46">
        <f>IF('[1]Removals_adapted'!O30=0,"",IF('[1]A.4.1.'!O30=0,"",+'[1]A.4.1._adapted'!O30/'[1]Removals_adapted'!O30*100))</f>
      </c>
      <c r="P30" s="46">
        <f>IF('[1]Removals_adapted'!P30=0,"",IF('[1]A.4.1.'!P30=0,"",+'[1]A.4.1._adapted'!P30/'[1]Removals_adapted'!P30*100))</f>
        <v>58.284367219791044</v>
      </c>
      <c r="Q30" s="47">
        <f>IF('[1]Removals_adapted'!Q30=0,"",IF('[1]A.4.1.'!Q30=0,"",+'[1]A.4.1._adapted'!Q30/'[1]Removals_adapted'!Q30*100))</f>
        <v>56.876839299964665</v>
      </c>
    </row>
    <row r="31" spans="1:17" ht="14.25">
      <c r="A31" s="26">
        <f>+A30+1</f>
        <v>19</v>
      </c>
      <c r="B31" s="50" t="s">
        <v>49</v>
      </c>
      <c r="C31" s="37">
        <f>IF('[1]Removals_adapted'!C31=0,"",IF('[1]A.4.1.'!C31=0,"",+'[1]A.4.1._adapted'!C31/'[1]Removals_adapted'!C31*100))</f>
        <v>22.077403434250066</v>
      </c>
      <c r="D31" s="28">
        <f>IF('[1]Removals_adapted'!D31=0,"",IF('[1]A.4.1.'!D31=0,"",+'[1]A.4.1._adapted'!D31/'[1]Removals_adapted'!D31*100))</f>
        <v>22.623043042717974</v>
      </c>
      <c r="E31" s="28">
        <f>IF('[1]Removals_adapted'!E31=0,"",IF('[1]A.4.1.'!E31=0,"",+'[1]A.4.1._adapted'!E31/'[1]Removals_adapted'!E31*100))</f>
        <v>22.733922460826868</v>
      </c>
      <c r="F31" s="28">
        <f>IF('[1]Removals_adapted'!F31=0,"",IF('[1]A.4.1.'!F31=0,"",+'[1]A.4.1._adapted'!F31/'[1]Removals_adapted'!F31*100))</f>
        <v>22.089765762930195</v>
      </c>
      <c r="G31" s="28">
        <f>IF('[1]Removals_adapted'!G31=0,"",IF('[1]A.4.1.'!G31=0,"",+'[1]A.4.1._adapted'!G31/'[1]Removals_adapted'!G31*100))</f>
        <v>24.534023321475384</v>
      </c>
      <c r="H31" s="37">
        <f>IF('[1]Removals_adapted'!H31=0,"",IF('[1]A.4.1.'!H31=0,"",+'[1]A.4.1._adapted'!H31/'[1]Removals_adapted'!H31*100))</f>
        <v>24.029232650293224</v>
      </c>
      <c r="I31" s="28">
        <f>IF('[1]Removals_adapted'!I31=0,"",IF('[1]A.4.1.'!I31=0,"",+'[1]A.4.1._adapted'!I31/'[1]Removals_adapted'!I31*100))</f>
        <v>21.663870825055724</v>
      </c>
      <c r="J31" s="28">
        <f>IF('[1]Removals_adapted'!J31=0,"",IF('[1]A.4.1.'!J31=0,"",+'[1]A.4.1._adapted'!J31/'[1]Removals_adapted'!J31*100))</f>
        <v>24.061307814525055</v>
      </c>
      <c r="K31" s="28">
        <f>IF('[1]Removals_adapted'!K31=0,"",IF('[1]A.4.1.'!K31=0,"",+'[1]A.4.1._adapted'!K31/'[1]Removals_adapted'!K31*100))</f>
        <v>24.57385281697825</v>
      </c>
      <c r="L31" s="28">
        <f>IF('[1]Removals_adapted'!L31=0,"",IF('[1]A.4.1.'!L31=0,"",+'[1]A.4.1._adapted'!L31/'[1]Removals_adapted'!L31*100))</f>
        <v>24.898116583197886</v>
      </c>
      <c r="M31" s="37">
        <f>IF('[1]Removals_adapted'!M31=0,"",IF('[1]A.4.1.'!M31=0,"",+'[1]A.4.1._adapted'!M31/'[1]Removals_adapted'!M31*100))</f>
        <v>32.06608327826048</v>
      </c>
      <c r="N31" s="46">
        <f>IF('[1]Removals_adapted'!N31=0,"",IF('[1]A.4.1.'!N31=0,"",+'[1]A.4.1._adapted'!N31/'[1]Removals_adapted'!N31*100))</f>
        <v>28.64107308352452</v>
      </c>
      <c r="O31" s="46">
        <f>IF('[1]Removals_adapted'!O31=0,"",IF('[1]A.4.1.'!O31=0,"",+'[1]A.4.1._adapted'!O31/'[1]Removals_adapted'!O31*100))</f>
        <v>26.378349999973288</v>
      </c>
      <c r="P31" s="46">
        <f>IF('[1]Removals_adapted'!P31=0,"",IF('[1]A.4.1.'!P31=0,"",+'[1]A.4.1._adapted'!P31/'[1]Removals_adapted'!P31*100))</f>
        <v>25.646323448335895</v>
      </c>
      <c r="Q31" s="47">
        <f>IF('[1]Removals_adapted'!Q31=0,"",IF('[1]A.4.1.'!Q31=0,"",+'[1]A.4.1._adapted'!Q31/'[1]Removals_adapted'!Q31*100))</f>
      </c>
    </row>
    <row r="32" spans="1:17" ht="16.5">
      <c r="A32" s="26">
        <f>+A31+1</f>
        <v>20</v>
      </c>
      <c r="B32" s="50" t="s">
        <v>81</v>
      </c>
      <c r="C32" s="37">
        <f>IF('[1]Removals_adapted'!C32=0,"",IF('[1]A.4.1.'!C32=0,"",+'[1]A.4.1._adapted'!C32/'[1]Removals_adapted'!C32*100))</f>
      </c>
      <c r="D32" s="28">
        <f>IF('[1]Removals_adapted'!D32=0,"",IF('[1]A.4.1.'!D32=0,"",+'[1]A.4.1._adapted'!D32/'[1]Removals_adapted'!D32*100))</f>
      </c>
      <c r="E32" s="28">
        <f>IF('[1]Removals_adapted'!E32=0,"",IF('[1]A.4.1.'!E32=0,"",+'[1]A.4.1._adapted'!E32/'[1]Removals_adapted'!E32*100))</f>
      </c>
      <c r="F32" s="28">
        <f>IF('[1]Removals_adapted'!F32=0,"",IF('[1]A.4.1.'!F32=0,"",+'[1]A.4.1._adapted'!F32/'[1]Removals_adapted'!F32*100))</f>
      </c>
      <c r="G32" s="28">
        <f>IF('[1]Removals_adapted'!G32=0,"",IF('[1]A.4.1.'!G32=0,"",+'[1]A.4.1._adapted'!G32/'[1]Removals_adapted'!G32*100))</f>
      </c>
      <c r="H32" s="37">
        <f>IF('[1]Removals_adapted'!H32=0,"",IF('[1]A.4.1.'!H32=0,"",+'[1]A.4.1._adapted'!H32/'[1]Removals_adapted'!H32*100))</f>
      </c>
      <c r="I32" s="28">
        <f>IF('[1]Removals_adapted'!I32=0,"",IF('[1]A.4.1.'!I32=0,"",+'[1]A.4.1._adapted'!I32/'[1]Removals_adapted'!I32*100))</f>
      </c>
      <c r="J32" s="28">
        <f>IF('[1]Removals_adapted'!J32=0,"",IF('[1]A.4.1.'!J32=0,"",+'[1]A.4.1._adapted'!J32/'[1]Removals_adapted'!J32*100))</f>
      </c>
      <c r="K32" s="28">
        <f>IF('[1]Removals_adapted'!K32=0,"",IF('[1]A.4.1.'!K32=0,"",+'[1]A.4.1._adapted'!K32/'[1]Removals_adapted'!K32*100))</f>
      </c>
      <c r="L32" s="28">
        <f>IF('[1]Removals_adapted'!L32=0,"",IF('[1]A.4.1.'!L32=0,"",+'[1]A.4.1._adapted'!L32/'[1]Removals_adapted'!L32*100))</f>
      </c>
      <c r="M32" s="37">
        <f>IF('[1]Removals_adapted'!M32=0,"",IF('[1]A.4.1.'!M32=0,"",+'[1]A.4.1._adapted'!M32/'[1]Removals_adapted'!M32*100))</f>
        <v>42.1104333278157</v>
      </c>
      <c r="N32" s="46">
        <f>IF('[1]Removals_adapted'!N32=0,"",IF('[1]A.4.1.'!N32=0,"",+'[1]A.4.1._adapted'!N32/'[1]Removals_adapted'!N32*100))</f>
        <v>44.882023670541486</v>
      </c>
      <c r="O32" s="46">
        <f>IF('[1]Removals_adapted'!O32=0,"",IF('[1]A.4.1.'!O32=0,"",+'[1]A.4.1._adapted'!O32/'[1]Removals_adapted'!O32*100))</f>
        <v>44.52520238259233</v>
      </c>
      <c r="P32" s="46">
        <f>IF('[1]Removals_adapted'!P32=0,"",IF('[1]A.4.1.'!P32=0,"",+'[1]A.4.1._adapted'!P32/'[1]Removals_adapted'!P32*100))</f>
        <v>44.68501436298831</v>
      </c>
      <c r="Q32" s="47">
        <f>IF('[1]Removals_adapted'!Q32=0,"",IF('[1]A.4.1.'!Q32=0,"",+'[1]A.4.1._adapted'!Q32/'[1]Removals_adapted'!Q32*100))</f>
      </c>
    </row>
    <row r="33" spans="1:17" ht="14.25">
      <c r="A33" s="31"/>
      <c r="B33" s="32" t="s">
        <v>29</v>
      </c>
      <c r="C33" s="38">
        <f>IF('[1]Removals_adapted'!C33=0,"",IF('[1]A.4.1.'!C33=0,"",+'[1]A.4.1._adapted'!C33/'[1]Removals_adapted'!C33*100))</f>
        <v>18.2714792079466</v>
      </c>
      <c r="D33" s="33">
        <f>IF('[1]Removals_adapted'!D33=0,"",IF('[1]A.4.1.'!D33=0,"",+'[1]A.4.1._adapted'!D33/'[1]Removals_adapted'!D33*100))</f>
        <v>20.177824898521934</v>
      </c>
      <c r="E33" s="33">
        <f>IF('[1]Removals_adapted'!E33=0,"",IF('[1]A.4.1.'!E33=0,"",+'[1]A.4.1._adapted'!E33/'[1]Removals_adapted'!E33*100))</f>
        <v>19.806595514053452</v>
      </c>
      <c r="F33" s="33">
        <f>IF('[1]Removals_adapted'!F33=0,"",IF('[1]A.4.1.'!F33=0,"",+'[1]A.4.1._adapted'!F33/'[1]Removals_adapted'!F33*100))</f>
        <v>19.11931651162226</v>
      </c>
      <c r="G33" s="33">
        <f>IF('[1]Removals_adapted'!G33=0,"",IF('[1]A.4.1.'!G33=0,"",+'[1]A.4.1._adapted'!G33/'[1]Removals_adapted'!G33*100))</f>
        <v>19.12041649688448</v>
      </c>
      <c r="H33" s="38">
        <f>IF('[1]Removals_adapted'!H33=0,"",IF('[1]A.4.1.'!H33=0,"",+'[1]A.4.1._adapted'!H33/'[1]Removals_adapted'!H33*100))</f>
        <v>35.939653223585324</v>
      </c>
      <c r="I33" s="33">
        <f>IF('[1]Removals_adapted'!I33=0,"",IF('[1]A.4.1.'!I33=0,"",+'[1]A.4.1._adapted'!I33/'[1]Removals_adapted'!I33*100))</f>
        <v>35.85215567315828</v>
      </c>
      <c r="J33" s="33">
        <f>IF('[1]Removals_adapted'!J33=0,"",IF('[1]A.4.1.'!J33=0,"",+'[1]A.4.1._adapted'!J33/'[1]Removals_adapted'!J33*100))</f>
        <v>36.1751018361047</v>
      </c>
      <c r="K33" s="33">
        <f>IF('[1]Removals_adapted'!K33=0,"",IF('[1]A.4.1.'!K33=0,"",+'[1]A.4.1._adapted'!K33/'[1]Removals_adapted'!K33*100))</f>
        <v>35.931367485827685</v>
      </c>
      <c r="L33" s="33">
        <f>IF('[1]Removals_adapted'!L33=0,"",IF('[1]A.4.1.'!L33=0,"",+'[1]A.4.1._adapted'!L33/'[1]Removals_adapted'!L33*100))</f>
        <v>36.272814752944846</v>
      </c>
      <c r="M33" s="38">
        <f>IF('[1]Removals_adapted'!M33=0,"",IF('[1]A.4.1.'!M33=0,"",+'[1]A.4.1._adapted'!M33/'[1]Removals_adapted'!M33*100))</f>
        <v>40.448961461743394</v>
      </c>
      <c r="N33" s="48">
        <f>IF('[1]Removals_adapted'!N33=0,"",IF('[1]A.4.1.'!N33=0,"",+'[1]A.4.1._adapted'!N33/'[1]Removals_adapted'!N33*100))</f>
        <v>44.53365789491428</v>
      </c>
      <c r="O33" s="48">
        <f>IF('[1]Removals_adapted'!O33=0,"",IF('[1]A.4.1.'!O33=0,"",+'[1]A.4.1._adapted'!O33/'[1]Removals_adapted'!O33*100))</f>
        <v>54.26073183040809</v>
      </c>
      <c r="P33" s="48">
        <f>IF('[1]Removals_adapted'!P33=0,"",IF('[1]A.4.1.'!P33=0,"",+'[1]A.4.1._adapted'!P33/'[1]Removals_adapted'!P33*100))</f>
        <v>58.45947891090297</v>
      </c>
      <c r="Q33" s="49">
        <f>IF('[1]Removals_adapted'!Q33=0,"",IF('[1]A.4.1.'!Q33=0,"",+'[1]A.4.1._adapted'!Q33/'[1]Removals_adapted'!Q33*100))</f>
        <v>67.48678264369126</v>
      </c>
    </row>
    <row r="34" spans="1:17" ht="14.25">
      <c r="A34" s="26">
        <f>+A32+1</f>
        <v>21</v>
      </c>
      <c r="B34" s="50" t="s">
        <v>30</v>
      </c>
      <c r="C34" s="37">
        <f>IF('[1]Removals_adapted'!C34=0,"",IF('[1]A.4.1.'!C34=0,"",+'[1]A.4.1._adapted'!C34/'[1]Removals_adapted'!C34*100))</f>
        <v>65.7951294514603</v>
      </c>
      <c r="D34" s="28">
        <f>IF('[1]Removals_adapted'!D34=0,"",IF('[1]A.4.1.'!D34=0,"",+'[1]A.4.1._adapted'!D34/'[1]Removals_adapted'!D34*100))</f>
        <v>65.7951294514603</v>
      </c>
      <c r="E34" s="28">
        <f>IF('[1]Removals_adapted'!E34=0,"",IF('[1]A.4.1.'!E34=0,"",+'[1]A.4.1._adapted'!E34/'[1]Removals_adapted'!E34*100))</f>
        <v>65.7951294514603</v>
      </c>
      <c r="F34" s="28">
        <f>IF('[1]Removals_adapted'!F34=0,"",IF('[1]A.4.1.'!F34=0,"",+'[1]A.4.1._adapted'!F34/'[1]Removals_adapted'!F34*100))</f>
        <v>65.7951294514603</v>
      </c>
      <c r="G34" s="28">
        <f>IF('[1]Removals_adapted'!G34=0,"",IF('[1]A.4.1.'!G34=0,"",+'[1]A.4.1._adapted'!G34/'[1]Removals_adapted'!G34*100))</f>
        <v>65.7951294514603</v>
      </c>
      <c r="H34" s="37">
        <f>IF('[1]Removals_adapted'!H34=0,"",IF('[1]A.4.1.'!H34=0,"",+'[1]A.4.1._adapted'!H34/'[1]Removals_adapted'!H34*100))</f>
        <v>65.7951294514603</v>
      </c>
      <c r="I34" s="28">
        <f>IF('[1]Removals_adapted'!I34=0,"",IF('[1]A.4.1.'!I34=0,"",+'[1]A.4.1._adapted'!I34/'[1]Removals_adapted'!I34*100))</f>
        <v>65.7951294514603</v>
      </c>
      <c r="J34" s="28">
        <f>IF('[1]Removals_adapted'!J34=0,"",IF('[1]A.4.1.'!J34=0,"",+'[1]A.4.1._adapted'!J34/'[1]Removals_adapted'!J34*100))</f>
        <v>67.29703758643656</v>
      </c>
      <c r="K34" s="28">
        <f>IF('[1]Removals_adapted'!K34=0,"",IF('[1]A.4.1.'!K34=0,"",+'[1]A.4.1._adapted'!K34/'[1]Removals_adapted'!K34*100))</f>
        <v>51.88952099328156</v>
      </c>
      <c r="L34" s="28">
        <f>IF('[1]Removals_adapted'!L34=0,"",IF('[1]A.4.1.'!L34=0,"",+'[1]A.4.1._adapted'!L34/'[1]Removals_adapted'!L34*100))</f>
        <v>51.20915139983817</v>
      </c>
      <c r="M34" s="37">
        <f>IF('[1]Removals_adapted'!M34=0,"",IF('[1]A.4.1.'!M34=0,"",+'[1]A.4.1._adapted'!M34/'[1]Removals_adapted'!M34*100))</f>
        <v>55.427410688718226</v>
      </c>
      <c r="N34" s="46">
        <f>IF('[1]Removals_adapted'!N34=0,"",IF('[1]A.4.1.'!N34=0,"",+'[1]A.4.1._adapted'!N34/'[1]Removals_adapted'!N34*100))</f>
        <v>42.01982011056101</v>
      </c>
      <c r="O34" s="46">
        <f>IF('[1]Removals_adapted'!O34=0,"",IF('[1]A.4.1.'!O34=0,"",+'[1]A.4.1._adapted'!O34/'[1]Removals_adapted'!O34*100))</f>
        <v>57.299754696219566</v>
      </c>
      <c r="P34" s="46">
        <f>IF('[1]Removals_adapted'!P34=0,"",IF('[1]A.4.1.'!P34=0,"",+'[1]A.4.1._adapted'!P34/'[1]Removals_adapted'!P34*100))</f>
        <v>246.14818992191124</v>
      </c>
      <c r="Q34" s="47">
        <f>IF('[1]Removals_adapted'!Q34=0,"",IF('[1]A.4.1.'!Q34=0,"",+'[1]A.4.1._adapted'!Q34/'[1]Removals_adapted'!Q34*100))</f>
        <v>358.08844255143566</v>
      </c>
    </row>
    <row r="35" spans="1:17" ht="16.5">
      <c r="A35" s="26">
        <f aca="true" t="shared" si="2" ref="A35:A50">+A34+1</f>
        <v>22</v>
      </c>
      <c r="B35" s="50" t="s">
        <v>82</v>
      </c>
      <c r="C35" s="37">
        <f>IF('[1]Removals_adapted'!C35=0,"",IF('[1]A.4.1.'!C35=0,"",+'[1]A.4.1._adapted'!C35/'[1]Removals_adapted'!C35*100))</f>
      </c>
      <c r="D35" s="28">
        <f>IF('[1]Removals_adapted'!D35=0,"",IF('[1]A.4.1.'!D35=0,"",+'[1]A.4.1._adapted'!D35/'[1]Removals_adapted'!D35*100))</f>
      </c>
      <c r="E35" s="28">
        <f>IF('[1]Removals_adapted'!E35=0,"",IF('[1]A.4.1.'!E35=0,"",+'[1]A.4.1._adapted'!E35/'[1]Removals_adapted'!E35*100))</f>
      </c>
      <c r="F35" s="28">
        <f>IF('[1]Removals_adapted'!F35=0,"",IF('[1]A.4.1.'!F35=0,"",+'[1]A.4.1._adapted'!F35/'[1]Removals_adapted'!F35*100))</f>
      </c>
      <c r="G35" s="28">
        <f>IF('[1]Removals_adapted'!G35=0,"",IF('[1]A.4.1.'!G35=0,"",+'[1]A.4.1._adapted'!G35/'[1]Removals_adapted'!G35*100))</f>
      </c>
      <c r="H35" s="37">
        <f>IF('[1]Removals_adapted'!H35=0,"",IF('[1]A.4.1.'!H35=0,"",+'[1]A.4.1._adapted'!H35/'[1]Removals_adapted'!H35*100))</f>
      </c>
      <c r="I35" s="28">
        <f>IF('[1]Removals_adapted'!I35=0,"",IF('[1]A.4.1.'!I35=0,"",+'[1]A.4.1._adapted'!I35/'[1]Removals_adapted'!I35*100))</f>
      </c>
      <c r="J35" s="28">
        <f>IF('[1]Removals_adapted'!J35=0,"",IF('[1]A.4.1.'!J35=0,"",+'[1]A.4.1._adapted'!J35/'[1]Removals_adapted'!J35*100))</f>
      </c>
      <c r="K35" s="28">
        <f>IF('[1]Removals_adapted'!K35=0,"",IF('[1]A.4.1.'!K35=0,"",+'[1]A.4.1._adapted'!K35/'[1]Removals_adapted'!K35*100))</f>
      </c>
      <c r="L35" s="28">
        <f>IF('[1]Removals_adapted'!L35=0,"",IF('[1]A.4.1.'!L35=0,"",+'[1]A.4.1._adapted'!L35/'[1]Removals_adapted'!L35*100))</f>
      </c>
      <c r="M35" s="37">
        <f>IF('[1]Removals_adapted'!M35=0,"",IF('[1]A.4.1.'!M35=0,"",+'[1]A.4.1._adapted'!M35/'[1]Removals_adapted'!M35*100))</f>
      </c>
      <c r="N35" s="46">
        <f>IF('[1]Removals_adapted'!N35=0,"",IF('[1]A.4.1.'!N35=0,"",+'[1]A.4.1._adapted'!N35/'[1]Removals_adapted'!N35*100))</f>
      </c>
      <c r="O35" s="46">
        <f>IF('[1]Removals_adapted'!O35=0,"",IF('[1]A.4.1.'!O35=0,"",+'[1]A.4.1._adapted'!O35/'[1]Removals_adapted'!O35*100))</f>
      </c>
      <c r="P35" s="46">
        <f>IF('[1]Removals_adapted'!P35=0,"",IF('[1]A.4.1.'!P35=0,"",+'[1]A.4.1._adapted'!P35/'[1]Removals_adapted'!P35*100))</f>
      </c>
      <c r="Q35" s="47">
        <f>IF('[1]Removals_adapted'!Q35=0,"",IF('[1]A.4.1.'!Q35=0,"",+'[1]A.4.1._adapted'!Q35/'[1]Removals_adapted'!Q35*100))</f>
      </c>
    </row>
    <row r="36" spans="1:17" ht="14.25">
      <c r="A36" s="26">
        <f t="shared" si="2"/>
        <v>23</v>
      </c>
      <c r="B36" s="27" t="s">
        <v>31</v>
      </c>
      <c r="C36" s="37">
        <f>IF('[1]Removals_adapted'!C36=0,"",IF('[1]A.4.1.'!C36=0,"",+'[1]A.4.1._adapted'!C36/'[1]Removals_adapted'!C36*100))</f>
        <v>19.565822202421863</v>
      </c>
      <c r="D36" s="28">
        <f>IF('[1]Removals_adapted'!D36=0,"",IF('[1]A.4.1.'!D36=0,"",+'[1]A.4.1._adapted'!D36/'[1]Removals_adapted'!D36*100))</f>
        <v>33.54975940416653</v>
      </c>
      <c r="E36" s="28">
        <f>IF('[1]Removals_adapted'!E36=0,"",IF('[1]A.4.1.'!E36=0,"",+'[1]A.4.1._adapted'!E36/'[1]Removals_adapted'!E36*100))</f>
        <v>34.177605029562024</v>
      </c>
      <c r="F36" s="28">
        <f>IF('[1]Removals_adapted'!F36=0,"",IF('[1]A.4.1.'!F36=0,"",+'[1]A.4.1._adapted'!F36/'[1]Removals_adapted'!F36*100))</f>
        <v>34.92464125468964</v>
      </c>
      <c r="G36" s="28">
        <f>IF('[1]Removals_adapted'!G36=0,"",IF('[1]A.4.1.'!G36=0,"",+'[1]A.4.1._adapted'!G36/'[1]Removals_adapted'!G36*100))</f>
        <v>34.52769339236429</v>
      </c>
      <c r="H36" s="37">
        <f>IF('[1]Removals_adapted'!H36=0,"",IF('[1]A.4.1.'!H36=0,"",+'[1]A.4.1._adapted'!H36/'[1]Removals_adapted'!H36*100))</f>
        <v>35.18254171922302</v>
      </c>
      <c r="I36" s="28">
        <f>IF('[1]Removals_adapted'!I36=0,"",IF('[1]A.4.1.'!I36=0,"",+'[1]A.4.1._adapted'!I36/'[1]Removals_adapted'!I36*100))</f>
        <v>37.379329317890665</v>
      </c>
      <c r="J36" s="28">
        <f>IF('[1]Removals_adapted'!J36=0,"",IF('[1]A.4.1.'!J36=0,"",+'[1]A.4.1._adapted'!J36/'[1]Removals_adapted'!J36*100))</f>
        <v>47.253330761759216</v>
      </c>
      <c r="K36" s="28">
        <f>IF('[1]Removals_adapted'!K36=0,"",IF('[1]A.4.1.'!K36=0,"",+'[1]A.4.1._adapted'!K36/'[1]Removals_adapted'!K36*100))</f>
        <v>50.20530506799555</v>
      </c>
      <c r="L36" s="28">
        <f>IF('[1]Removals_adapted'!L36=0,"",IF('[1]A.4.1.'!L36=0,"",+'[1]A.4.1._adapted'!L36/'[1]Removals_adapted'!L36*100))</f>
        <v>35.05518011933343</v>
      </c>
      <c r="M36" s="37">
        <f>IF('[1]Removals_adapted'!M36=0,"",IF('[1]A.4.1.'!M36=0,"",+'[1]A.4.1._adapted'!M36/'[1]Removals_adapted'!M36*100))</f>
        <v>35.40211743621819</v>
      </c>
      <c r="N36" s="46">
        <f>IF('[1]Removals_adapted'!N36=0,"",IF('[1]A.4.1.'!N36=0,"",+'[1]A.4.1._adapted'!N36/'[1]Removals_adapted'!N36*100))</f>
        <v>37.677869712416836</v>
      </c>
      <c r="O36" s="46">
        <f>IF('[1]Removals_adapted'!O36=0,"",IF('[1]A.4.1.'!O36=0,"",+'[1]A.4.1._adapted'!O36/'[1]Removals_adapted'!O36*100))</f>
      </c>
      <c r="P36" s="46">
        <f>IF('[1]Removals_adapted'!P36=0,"",IF('[1]A.4.1.'!P36=0,"",+'[1]A.4.1._adapted'!P36/'[1]Removals_adapted'!P36*100))</f>
      </c>
      <c r="Q36" s="47">
        <f>IF('[1]Removals_adapted'!Q36=0,"",IF('[1]A.4.1.'!Q36=0,"",+'[1]A.4.1._adapted'!Q36/'[1]Removals_adapted'!Q36*100))</f>
      </c>
    </row>
    <row r="37" spans="1:17" ht="16.5">
      <c r="A37" s="26">
        <f t="shared" si="2"/>
        <v>24</v>
      </c>
      <c r="B37" s="50" t="s">
        <v>83</v>
      </c>
      <c r="C37" s="37">
        <f>IF('[1]Removals_adapted'!C37=0,"",IF('[1]A.4.1.'!C37=0,"",+'[1]A.4.1._adapted'!C37/'[1]Removals_adapted'!C37*100))</f>
      </c>
      <c r="D37" s="28">
        <f>IF('[1]Removals_adapted'!D37=0,"",IF('[1]A.4.1.'!D37=0,"",+'[1]A.4.1._adapted'!D37/'[1]Removals_adapted'!D37*100))</f>
      </c>
      <c r="E37" s="28">
        <f>IF('[1]Removals_adapted'!E37=0,"",IF('[1]A.4.1.'!E37=0,"",+'[1]A.4.1._adapted'!E37/'[1]Removals_adapted'!E37*100))</f>
      </c>
      <c r="F37" s="28">
        <f>IF('[1]Removals_adapted'!F37=0,"",IF('[1]A.4.1.'!F37=0,"",+'[1]A.4.1._adapted'!F37/'[1]Removals_adapted'!F37*100))</f>
      </c>
      <c r="G37" s="28">
        <f>IF('[1]Removals_adapted'!G37=0,"",IF('[1]A.4.1.'!G37=0,"",+'[1]A.4.1._adapted'!G37/'[1]Removals_adapted'!G37*100))</f>
      </c>
      <c r="H37" s="37">
        <f>IF('[1]Removals_adapted'!H37=0,"",IF('[1]A.4.1.'!H37=0,"",+'[1]A.4.1._adapted'!H37/'[1]Removals_adapted'!H37*100))</f>
      </c>
      <c r="I37" s="28">
        <f>IF('[1]Removals_adapted'!I37=0,"",IF('[1]A.4.1.'!I37=0,"",+'[1]A.4.1._adapted'!I37/'[1]Removals_adapted'!I37*100))</f>
      </c>
      <c r="J37" s="28">
        <f>IF('[1]Removals_adapted'!J37=0,"",IF('[1]A.4.1.'!J37=0,"",+'[1]A.4.1._adapted'!J37/'[1]Removals_adapted'!J37*100))</f>
      </c>
      <c r="K37" s="28">
        <f>IF('[1]Removals_adapted'!K37=0,"",IF('[1]A.4.1.'!K37=0,"",+'[1]A.4.1._adapted'!K37/'[1]Removals_adapted'!K37*100))</f>
      </c>
      <c r="L37" s="28">
        <f>IF('[1]Removals_adapted'!L37=0,"",IF('[1]A.4.1.'!L37=0,"",+'[1]A.4.1._adapted'!L37/'[1]Removals_adapted'!L37*100))</f>
      </c>
      <c r="M37" s="37">
        <f>IF('[1]Removals_adapted'!M37=0,"",IF('[1]A.4.1.'!M37=0,"",+'[1]A.4.1._adapted'!M37/'[1]Removals_adapted'!M37*100))</f>
      </c>
      <c r="N37" s="46">
        <f>IF('[1]Removals_adapted'!N37=0,"",IF('[1]A.4.1.'!N37=0,"",+'[1]A.4.1._adapted'!N37/'[1]Removals_adapted'!N37*100))</f>
      </c>
      <c r="O37" s="46">
        <f>IF('[1]Removals_adapted'!O37=0,"",IF('[1]A.4.1.'!O37=0,"",+'[1]A.4.1._adapted'!O37/'[1]Removals_adapted'!O37*100))</f>
        <v>49.071391611696654</v>
      </c>
      <c r="P37" s="46">
        <f>IF('[1]Removals_adapted'!P37=0,"",IF('[1]A.4.1.'!P37=0,"",+'[1]A.4.1._adapted'!P37/'[1]Removals_adapted'!P37*100))</f>
        <v>37.60259954524124</v>
      </c>
      <c r="Q37" s="47">
        <f>IF('[1]Removals_adapted'!Q37=0,"",IF('[1]A.4.1.'!Q37=0,"",+'[1]A.4.1._adapted'!Q37/'[1]Removals_adapted'!Q37*100))</f>
        <v>35.64904819558715</v>
      </c>
    </row>
    <row r="38" spans="1:17" ht="14.25">
      <c r="A38" s="35">
        <f t="shared" si="2"/>
        <v>25</v>
      </c>
      <c r="B38" s="36" t="s">
        <v>32</v>
      </c>
      <c r="C38" s="37">
        <f>IF('[1]Removals_adapted'!C38=0,"",IF('[1]A.4.1.'!C38=0,"",+'[1]A.4.1._adapted'!C38/'[1]Removals_adapted'!C38*100))</f>
        <v>19.137201272462192</v>
      </c>
      <c r="D38" s="28">
        <f>IF('[1]Removals_adapted'!D38=0,"",IF('[1]A.4.1.'!D38=0,"",+'[1]A.4.1._adapted'!D38/'[1]Removals_adapted'!D38*100))</f>
        <v>28.594214729262024</v>
      </c>
      <c r="E38" s="28">
        <f>IF('[1]Removals_adapted'!E38=0,"",IF('[1]A.4.1.'!E38=0,"",+'[1]A.4.1._adapted'!E38/'[1]Removals_adapted'!E38*100))</f>
        <v>32.19440920077754</v>
      </c>
      <c r="F38" s="28">
        <f>IF('[1]Removals_adapted'!F38=0,"",IF('[1]A.4.1.'!F38=0,"",+'[1]A.4.1._adapted'!F38/'[1]Removals_adapted'!F38*100))</f>
        <v>36.47095680676318</v>
      </c>
      <c r="G38" s="28">
        <f>IF('[1]Removals_adapted'!G38=0,"",IF('[1]A.4.1.'!G38=0,"",+'[1]A.4.1._adapted'!G38/'[1]Removals_adapted'!G38*100))</f>
        <v>34.97508609039694</v>
      </c>
      <c r="H38" s="37">
        <f>IF('[1]Removals_adapted'!H38=0,"",IF('[1]A.4.1.'!H38=0,"",+'[1]A.4.1._adapted'!H38/'[1]Removals_adapted'!H38*100))</f>
        <v>34.368851264830056</v>
      </c>
      <c r="I38" s="28">
        <f>IF('[1]Removals_adapted'!I38=0,"",IF('[1]A.4.1.'!I38=0,"",+'[1]A.4.1._adapted'!I38/'[1]Removals_adapted'!I38*100))</f>
        <v>42.86264833260019</v>
      </c>
      <c r="J38" s="28">
        <f>IF('[1]Removals_adapted'!J38=0,"",IF('[1]A.4.1.'!J38=0,"",+'[1]A.4.1._adapted'!J38/'[1]Removals_adapted'!J38*100))</f>
        <v>45.97217189584715</v>
      </c>
      <c r="K38" s="28">
        <f>IF('[1]Removals_adapted'!K38=0,"",IF('[1]A.4.1.'!K38=0,"",+'[1]A.4.1._adapted'!K38/'[1]Removals_adapted'!K38*100))</f>
        <v>40.29789860782481</v>
      </c>
      <c r="L38" s="28">
        <f>IF('[1]Removals_adapted'!L38=0,"",IF('[1]A.4.1.'!L38=0,"",+'[1]A.4.1._adapted'!L38/'[1]Removals_adapted'!L38*100))</f>
        <v>47.97102875629286</v>
      </c>
      <c r="M38" s="37">
        <f>IF('[1]Removals_adapted'!M38=0,"",IF('[1]A.4.1.'!M38=0,"",+'[1]A.4.1._adapted'!M38/'[1]Removals_adapted'!M38*100))</f>
        <v>51.46247904901361</v>
      </c>
      <c r="N38" s="46">
        <f>IF('[1]Removals_adapted'!N38=0,"",IF('[1]A.4.1.'!N38=0,"",+'[1]A.4.1._adapted'!N38/'[1]Removals_adapted'!N38*100))</f>
        <v>62.43074536953753</v>
      </c>
      <c r="O38" s="46">
        <f>IF('[1]Removals_adapted'!O38=0,"",IF('[1]A.4.1.'!O38=0,"",+'[1]A.4.1._adapted'!O38/'[1]Removals_adapted'!O38*100))</f>
        <v>49.793613881468666</v>
      </c>
      <c r="P38" s="46">
        <f>IF('[1]Removals_adapted'!P38=0,"",IF('[1]A.4.1.'!P38=0,"",+'[1]A.4.1._adapted'!P38/'[1]Removals_adapted'!P38*100))</f>
        <v>45.04990883347973</v>
      </c>
      <c r="Q38" s="47">
        <f>IF('[1]Removals_adapted'!Q38=0,"",IF('[1]A.4.1.'!Q38=0,"",+'[1]A.4.1._adapted'!Q38/'[1]Removals_adapted'!Q38*100))</f>
        <v>47.664523687172675</v>
      </c>
    </row>
    <row r="39" spans="1:17" ht="16.5">
      <c r="A39" s="35">
        <f t="shared" si="2"/>
        <v>26</v>
      </c>
      <c r="B39" s="39" t="s">
        <v>84</v>
      </c>
      <c r="C39" s="37">
        <f>IF('[1]Removals_adapted'!C39=0,"",IF('[1]A.4.1.'!C39=0,"",+'[1]A.4.1._adapted'!C39/'[1]Removals_adapted'!C39*100))</f>
        <v>8.96371008413511</v>
      </c>
      <c r="D39" s="28">
        <f>IF('[1]Removals_adapted'!D39=0,"",IF('[1]A.4.1.'!D39=0,"",+'[1]A.4.1._adapted'!D39/'[1]Removals_adapted'!D39*100))</f>
        <v>8.52858865138708</v>
      </c>
      <c r="E39" s="28">
        <f>IF('[1]Removals_adapted'!E39=0,"",IF('[1]A.4.1.'!E39=0,"",+'[1]A.4.1._adapted'!E39/'[1]Removals_adapted'!E39*100))</f>
        <v>7.578940372568972</v>
      </c>
      <c r="F39" s="28">
        <f>IF('[1]Removals_adapted'!F39=0,"",IF('[1]A.4.1.'!F39=0,"",+'[1]A.4.1._adapted'!F39/'[1]Removals_adapted'!F39*100))</f>
        <v>6.724756086806116</v>
      </c>
      <c r="G39" s="28">
        <f>IF('[1]Removals_adapted'!G39=0,"",IF('[1]A.4.1.'!G39=0,"",+'[1]A.4.1._adapted'!G39/'[1]Removals_adapted'!G39*100))</f>
        <v>6.585316775518203</v>
      </c>
      <c r="H39" s="37">
        <f>IF('[1]Removals_adapted'!H39=0,"",IF('[1]A.4.1.'!H39=0,"",+'[1]A.4.1._adapted'!H39/'[1]Removals_adapted'!H39*100))</f>
        <v>6.935734551456846</v>
      </c>
      <c r="I39" s="28">
        <f>IF('[1]Removals_adapted'!I39=0,"",IF('[1]A.4.1.'!I39=0,"",+'[1]A.4.1._adapted'!I39/'[1]Removals_adapted'!I39*100))</f>
        <v>6.961015029680097</v>
      </c>
      <c r="J39" s="28">
        <f>IF('[1]Removals_adapted'!J39=0,"",IF('[1]A.4.1.'!J39=0,"",+'[1]A.4.1._adapted'!J39/'[1]Removals_adapted'!J39*100))</f>
        <v>7.535528855393116</v>
      </c>
      <c r="K39" s="28">
        <f>IF('[1]Removals_adapted'!K39=0,"",IF('[1]A.4.1.'!K39=0,"",+'[1]A.4.1._adapted'!K39/'[1]Removals_adapted'!K39*100))</f>
        <v>8.073436644016825</v>
      </c>
      <c r="L39" s="28">
        <f>IF('[1]Removals_adapted'!L39=0,"",IF('[1]A.4.1.'!L39=0,"",+'[1]A.4.1._adapted'!L39/'[1]Removals_adapted'!L39*100))</f>
        <v>7.197057872584965</v>
      </c>
      <c r="M39" s="37">
        <f>IF('[1]Removals_adapted'!M39=0,"",IF('[1]A.4.1.'!M39=0,"",+'[1]A.4.1._adapted'!M39/'[1]Removals_adapted'!M39*100))</f>
        <v>9.347651269257664</v>
      </c>
      <c r="N39" s="46">
        <f>IF('[1]Removals_adapted'!N39=0,"",IF('[1]A.4.1.'!N39=0,"",+'[1]A.4.1._adapted'!N39/'[1]Removals_adapted'!N39*100))</f>
        <v>9.475860078167244</v>
      </c>
      <c r="O39" s="46">
        <f>IF('[1]Removals_adapted'!O39=0,"",IF('[1]A.4.1.'!O39=0,"",+'[1]A.4.1._adapted'!O39/'[1]Removals_adapted'!O39*100))</f>
      </c>
      <c r="P39" s="46">
        <f>IF('[1]Removals_adapted'!P39=0,"",IF('[1]A.4.1.'!P39=0,"",+'[1]A.4.1._adapted'!P39/'[1]Removals_adapted'!P39*100))</f>
        <v>4.582623595036682</v>
      </c>
      <c r="Q39" s="47">
        <f>IF('[1]Removals_adapted'!Q39=0,"",IF('[1]A.4.1.'!Q39=0,"",+'[1]A.4.1._adapted'!Q39/'[1]Removals_adapted'!Q39*100))</f>
      </c>
    </row>
    <row r="40" spans="1:17" ht="16.5">
      <c r="A40" s="35">
        <f t="shared" si="2"/>
        <v>27</v>
      </c>
      <c r="B40" s="39" t="s">
        <v>85</v>
      </c>
      <c r="C40" s="37">
        <f>IF('[1]Removals_adapted'!C40=0,"",IF('[1]A.4.1.'!C40=0,"",+'[1]A.4.1._adapted'!C40/'[1]Removals_adapted'!C40*100))</f>
      </c>
      <c r="D40" s="28">
        <f>IF('[1]Removals_adapted'!D40=0,"",IF('[1]A.4.1.'!D40=0,"",+'[1]A.4.1._adapted'!D40/'[1]Removals_adapted'!D40*100))</f>
      </c>
      <c r="E40" s="28">
        <f>IF('[1]Removals_adapted'!E40=0,"",IF('[1]A.4.1.'!E40=0,"",+'[1]A.4.1._adapted'!E40/'[1]Removals_adapted'!E40*100))</f>
      </c>
      <c r="F40" s="28">
        <f>IF('[1]Removals_adapted'!F40=0,"",IF('[1]A.4.1.'!F40=0,"",+'[1]A.4.1._adapted'!F40/'[1]Removals_adapted'!F40*100))</f>
      </c>
      <c r="G40" s="28">
        <f>IF('[1]Removals_adapted'!G40=0,"",IF('[1]A.4.1.'!G40=0,"",+'[1]A.4.1._adapted'!G40/'[1]Removals_adapted'!G40*100))</f>
      </c>
      <c r="H40" s="37">
        <f>IF('[1]Removals_adapted'!H40=0,"",IF('[1]A.4.1.'!H40=0,"",+'[1]A.4.1._adapted'!H40/'[1]Removals_adapted'!H40*100))</f>
      </c>
      <c r="I40" s="28">
        <f>IF('[1]Removals_adapted'!I40=0,"",IF('[1]A.4.1.'!I40=0,"",+'[1]A.4.1._adapted'!I40/'[1]Removals_adapted'!I40*100))</f>
      </c>
      <c r="J40" s="28">
        <f>IF('[1]Removals_adapted'!J40=0,"",IF('[1]A.4.1.'!J40=0,"",+'[1]A.4.1._adapted'!J40/'[1]Removals_adapted'!J40*100))</f>
      </c>
      <c r="K40" s="28">
        <f>IF('[1]Removals_adapted'!K40=0,"",IF('[1]A.4.1.'!K40=0,"",+'[1]A.4.1._adapted'!K40/'[1]Removals_adapted'!K40*100))</f>
      </c>
      <c r="L40" s="28">
        <f>IF('[1]Removals_adapted'!L40=0,"",IF('[1]A.4.1.'!L40=0,"",+'[1]A.4.1._adapted'!L40/'[1]Removals_adapted'!L40*100))</f>
      </c>
      <c r="M40" s="37">
        <f>IF('[1]Removals_adapted'!M40=0,"",IF('[1]A.4.1.'!M40=0,"",+'[1]A.4.1._adapted'!M40/'[1]Removals_adapted'!M40*100))</f>
      </c>
      <c r="N40" s="46">
        <f>IF('[1]Removals_adapted'!N40=0,"",IF('[1]A.4.1.'!N40=0,"",+'[1]A.4.1._adapted'!N40/'[1]Removals_adapted'!N40*100))</f>
      </c>
      <c r="O40" s="46">
        <f>IF('[1]Removals_adapted'!O40=0,"",IF('[1]A.4.1.'!O40=0,"",+'[1]A.4.1._adapted'!O40/'[1]Removals_adapted'!O40*100))</f>
        <v>35.86610058362484</v>
      </c>
      <c r="P40" s="46">
        <f>IF('[1]Removals_adapted'!P40=0,"",IF('[1]A.4.1.'!P40=0,"",+'[1]A.4.1._adapted'!P40/'[1]Removals_adapted'!P40*100))</f>
        <v>24.880075036681255</v>
      </c>
      <c r="Q40" s="47">
        <f>IF('[1]Removals_adapted'!Q40=0,"",IF('[1]A.4.1.'!Q40=0,"",+'[1]A.4.1._adapted'!Q40/'[1]Removals_adapted'!Q40*100))</f>
        <v>43.675240329878115</v>
      </c>
    </row>
    <row r="41" spans="1:17" ht="16.5">
      <c r="A41" s="35">
        <f t="shared" si="2"/>
        <v>28</v>
      </c>
      <c r="B41" s="39" t="s">
        <v>86</v>
      </c>
      <c r="C41" s="37">
        <f>IF('[1]Removals_adapted'!C41=0,"",IF('[1]A.4.1.'!C41=0,"",+'[1]A.4.1._adapted'!C41/'[1]Removals_adapted'!C41*100))</f>
      </c>
      <c r="D41" s="28">
        <f>IF('[1]Removals_adapted'!D41=0,"",IF('[1]A.4.1.'!D41=0,"",+'[1]A.4.1._adapted'!D41/'[1]Removals_adapted'!D41*100))</f>
      </c>
      <c r="E41" s="28">
        <f>IF('[1]Removals_adapted'!E41=0,"",IF('[1]A.4.1.'!E41=0,"",+'[1]A.4.1._adapted'!E41/'[1]Removals_adapted'!E41*100))</f>
      </c>
      <c r="F41" s="28">
        <f>IF('[1]Removals_adapted'!F41=0,"",IF('[1]A.4.1.'!F41=0,"",+'[1]A.4.1._adapted'!F41/'[1]Removals_adapted'!F41*100))</f>
      </c>
      <c r="G41" s="28">
        <f>IF('[1]Removals_adapted'!G41=0,"",IF('[1]A.4.1.'!G41=0,"",+'[1]A.4.1._adapted'!G41/'[1]Removals_adapted'!G41*100))</f>
      </c>
      <c r="H41" s="37">
        <f>IF('[1]Removals_adapted'!H41=0,"",IF('[1]A.4.1.'!H41=0,"",+'[1]A.4.1._adapted'!H41/'[1]Removals_adapted'!H41*100))</f>
      </c>
      <c r="I41" s="28">
        <f>IF('[1]Removals_adapted'!I41=0,"",IF('[1]A.4.1.'!I41=0,"",+'[1]A.4.1._adapted'!I41/'[1]Removals_adapted'!I41*100))</f>
      </c>
      <c r="J41" s="28">
        <f>IF('[1]Removals_adapted'!J41=0,"",IF('[1]A.4.1.'!J41=0,"",+'[1]A.4.1._adapted'!J41/'[1]Removals_adapted'!J41*100))</f>
      </c>
      <c r="K41" s="28">
        <f>IF('[1]Removals_adapted'!K41=0,"",IF('[1]A.4.1.'!K41=0,"",+'[1]A.4.1._adapted'!K41/'[1]Removals_adapted'!K41*100))</f>
      </c>
      <c r="L41" s="28">
        <f>IF('[1]Removals_adapted'!L41=0,"",IF('[1]A.4.1.'!L41=0,"",+'[1]A.4.1._adapted'!L41/'[1]Removals_adapted'!L41*100))</f>
      </c>
      <c r="M41" s="37">
        <f>IF('[1]Removals_adapted'!M41=0,"",IF('[1]A.4.1.'!M41=0,"",+'[1]A.4.1._adapted'!M41/'[1]Removals_adapted'!M41*100))</f>
      </c>
      <c r="N41" s="46">
        <f>IF('[1]Removals_adapted'!N41=0,"",IF('[1]A.4.1.'!N41=0,"",+'[1]A.4.1._adapted'!N41/'[1]Removals_adapted'!N41*100))</f>
      </c>
      <c r="O41" s="46">
        <f>IF('[1]Removals_adapted'!O41=0,"",IF('[1]A.4.1.'!O41=0,"",+'[1]A.4.1._adapted'!O41/'[1]Removals_adapted'!O41*100))</f>
      </c>
      <c r="P41" s="46">
        <f>IF('[1]Removals_adapted'!P41=0,"",IF('[1]A.4.1.'!P41=0,"",+'[1]A.4.1._adapted'!P41/'[1]Removals_adapted'!P41*100))</f>
        <v>67.26892772309704</v>
      </c>
      <c r="Q41" s="47">
        <f>IF('[1]Removals_adapted'!Q41=0,"",IF('[1]A.4.1.'!Q41=0,"",+'[1]A.4.1._adapted'!Q41/'[1]Removals_adapted'!Q41*100))</f>
      </c>
    </row>
    <row r="42" spans="1:17" ht="14.25">
      <c r="A42" s="35">
        <f t="shared" si="2"/>
        <v>29</v>
      </c>
      <c r="B42" s="36" t="s">
        <v>35</v>
      </c>
      <c r="C42" s="37">
        <f>IF('[1]Removals_adapted'!C42=0,"",IF('[1]A.4.1.'!C42=0,"",+'[1]A.4.1._adapted'!C42/'[1]Removals_adapted'!C42*100))</f>
        <v>40.33347412432585</v>
      </c>
      <c r="D42" s="28">
        <f>IF('[1]Removals_adapted'!D42=0,"",IF('[1]A.4.1.'!D42=0,"",+'[1]A.4.1._adapted'!D42/'[1]Removals_adapted'!D42*100))</f>
        <v>41.849785611893594</v>
      </c>
      <c r="E42" s="28">
        <f>IF('[1]Removals_adapted'!E42=0,"",IF('[1]A.4.1.'!E42=0,"",+'[1]A.4.1._adapted'!E42/'[1]Removals_adapted'!E42*100))</f>
        <v>43.76590164375575</v>
      </c>
      <c r="F42" s="28">
        <f>IF('[1]Removals_adapted'!F42=0,"",IF('[1]A.4.1.'!F42=0,"",+'[1]A.4.1._adapted'!F42/'[1]Removals_adapted'!F42*100))</f>
        <v>43.43721525702631</v>
      </c>
      <c r="G42" s="28">
        <f>IF('[1]Removals_adapted'!G42=0,"",IF('[1]A.4.1.'!G42=0,"",+'[1]A.4.1._adapted'!G42/'[1]Removals_adapted'!G42*100))</f>
        <v>40.08609218107722</v>
      </c>
      <c r="H42" s="37">
        <f>IF('[1]Removals_adapted'!H42=0,"",IF('[1]A.4.1.'!H42=0,"",+'[1]A.4.1._adapted'!H42/'[1]Removals_adapted'!H42*100))</f>
        <v>21.205155422441702</v>
      </c>
      <c r="I42" s="28">
        <f>IF('[1]Removals_adapted'!I42=0,"",IF('[1]A.4.1.'!I42=0,"",+'[1]A.4.1._adapted'!I42/'[1]Removals_adapted'!I42*100))</f>
        <v>20.425342096047903</v>
      </c>
      <c r="J42" s="28">
        <f>IF('[1]Removals_adapted'!J42=0,"",IF('[1]A.4.1.'!J42=0,"",+'[1]A.4.1._adapted'!J42/'[1]Removals_adapted'!J42*100))</f>
        <v>20.320174358216534</v>
      </c>
      <c r="K42" s="28">
        <f>IF('[1]Removals_adapted'!K42=0,"",IF('[1]A.4.1.'!K42=0,"",+'[1]A.4.1._adapted'!K42/'[1]Removals_adapted'!K42*100))</f>
        <v>20.68923078346207</v>
      </c>
      <c r="L42" s="28">
        <f>IF('[1]Removals_adapted'!L42=0,"",IF('[1]A.4.1.'!L42=0,"",+'[1]A.4.1._adapted'!L42/'[1]Removals_adapted'!L42*100))</f>
        <v>20.513129384483154</v>
      </c>
      <c r="M42" s="37">
        <f>IF('[1]Removals_adapted'!M42=0,"",IF('[1]A.4.1.'!M42=0,"",+'[1]A.4.1._adapted'!M42/'[1]Removals_adapted'!M42*100))</f>
        <v>19.34794280562382</v>
      </c>
      <c r="N42" s="46">
        <f>IF('[1]Removals_adapted'!N42=0,"",IF('[1]A.4.1.'!N42=0,"",+'[1]A.4.1._adapted'!N42/'[1]Removals_adapted'!N42*100))</f>
        <v>24.126916514462486</v>
      </c>
      <c r="O42" s="46">
        <f>IF('[1]Removals_adapted'!O42=0,"",IF('[1]A.4.1.'!O42=0,"",+'[1]A.4.1._adapted'!O42/'[1]Removals_adapted'!O42*100))</f>
        <v>45.52120521680057</v>
      </c>
      <c r="P42" s="46">
        <f>IF('[1]Removals_adapted'!P42=0,"",IF('[1]A.4.1.'!P42=0,"",+'[1]A.4.1._adapted'!P42/'[1]Removals_adapted'!P42*100))</f>
      </c>
      <c r="Q42" s="47">
        <f>IF('[1]Removals_adapted'!Q42=0,"",IF('[1]A.4.1.'!Q42=0,"",+'[1]A.4.1._adapted'!Q42/'[1]Removals_adapted'!Q42*100))</f>
      </c>
    </row>
    <row r="43" spans="1:17" ht="14.25">
      <c r="A43" s="35">
        <f t="shared" si="2"/>
        <v>30</v>
      </c>
      <c r="B43" s="36" t="s">
        <v>36</v>
      </c>
      <c r="C43" s="37">
        <f>IF('[1]Removals_adapted'!C43=0,"",IF('[1]A.4.1.'!C43=0,"",+'[1]A.4.1._adapted'!C43/'[1]Removals_adapted'!C43*100))</f>
      </c>
      <c r="D43" s="28">
        <f>IF('[1]Removals_adapted'!D43=0,"",IF('[1]A.4.1.'!D43=0,"",+'[1]A.4.1._adapted'!D43/'[1]Removals_adapted'!D43*100))</f>
      </c>
      <c r="E43" s="28">
        <f>IF('[1]Removals_adapted'!E43=0,"",IF('[1]A.4.1.'!E43=0,"",+'[1]A.4.1._adapted'!E43/'[1]Removals_adapted'!E43*100))</f>
      </c>
      <c r="F43" s="28">
        <f>IF('[1]Removals_adapted'!F43=0,"",IF('[1]A.4.1.'!F43=0,"",+'[1]A.4.1._adapted'!F43/'[1]Removals_adapted'!F43*100))</f>
      </c>
      <c r="G43" s="28">
        <f>IF('[1]Removals_adapted'!G43=0,"",IF('[1]A.4.1.'!G43=0,"",+'[1]A.4.1._adapted'!G43/'[1]Removals_adapted'!G43*100))</f>
      </c>
      <c r="H43" s="37">
        <f>IF('[1]Removals_adapted'!H43=0,"",IF('[1]A.4.1.'!H43=0,"",+'[1]A.4.1._adapted'!H43/'[1]Removals_adapted'!H43*100))</f>
      </c>
      <c r="I43" s="28">
        <f>IF('[1]Removals_adapted'!I43=0,"",IF('[1]A.4.1.'!I43=0,"",+'[1]A.4.1._adapted'!I43/'[1]Removals_adapted'!I43*100))</f>
      </c>
      <c r="J43" s="28">
        <f>IF('[1]Removals_adapted'!J43=0,"",IF('[1]A.4.1.'!J43=0,"",+'[1]A.4.1._adapted'!J43/'[1]Removals_adapted'!J43*100))</f>
      </c>
      <c r="K43" s="28">
        <f>IF('[1]Removals_adapted'!K43=0,"",IF('[1]A.4.1.'!K43=0,"",+'[1]A.4.1._adapted'!K43/'[1]Removals_adapted'!K43*100))</f>
      </c>
      <c r="L43" s="28">
        <f>IF('[1]Removals_adapted'!L43=0,"",IF('[1]A.4.1.'!L43=0,"",+'[1]A.4.1._adapted'!L43/'[1]Removals_adapted'!L43*100))</f>
      </c>
      <c r="M43" s="37">
        <f>IF('[1]Removals_adapted'!M43=0,"",IF('[1]A.4.1.'!M43=0,"",+'[1]A.4.1._adapted'!M43/'[1]Removals_adapted'!M43*100))</f>
      </c>
      <c r="N43" s="46">
        <f>IF('[1]Removals_adapted'!N43=0,"",IF('[1]A.4.1.'!N43=0,"",+'[1]A.4.1._adapted'!N43/'[1]Removals_adapted'!N43*100))</f>
      </c>
      <c r="O43" s="46">
        <f>IF('[1]Removals_adapted'!O43=0,"",IF('[1]A.4.1.'!O43=0,"",+'[1]A.4.1._adapted'!O43/'[1]Removals_adapted'!O43*100))</f>
      </c>
      <c r="P43" s="46">
        <f>IF('[1]Removals_adapted'!P43=0,"",IF('[1]A.4.1.'!P43=0,"",+'[1]A.4.1._adapted'!P43/'[1]Removals_adapted'!P43*100))</f>
      </c>
      <c r="Q43" s="47">
        <f>IF('[1]Removals_adapted'!Q43=0,"",IF('[1]A.4.1.'!Q43=0,"",+'[1]A.4.1._adapted'!Q43/'[1]Removals_adapted'!Q43*100))</f>
      </c>
    </row>
    <row r="44" spans="1:17" ht="14.25">
      <c r="A44" s="35">
        <f t="shared" si="2"/>
        <v>31</v>
      </c>
      <c r="B44" s="36" t="s">
        <v>37</v>
      </c>
      <c r="C44" s="37">
        <f>IF('[1]Removals_adapted'!C44=0,"",IF('[1]A.4.1.'!C44=0,"",+'[1]A.4.1._adapted'!C44/'[1]Removals_adapted'!C44*100))</f>
      </c>
      <c r="D44" s="28">
        <f>IF('[1]Removals_adapted'!D44=0,"",IF('[1]A.4.1.'!D44=0,"",+'[1]A.4.1._adapted'!D44/'[1]Removals_adapted'!D44*100))</f>
      </c>
      <c r="E44" s="28">
        <f>IF('[1]Removals_adapted'!E44=0,"",IF('[1]A.4.1.'!E44=0,"",+'[1]A.4.1._adapted'!E44/'[1]Removals_adapted'!E44*100))</f>
      </c>
      <c r="F44" s="28">
        <f>IF('[1]Removals_adapted'!F44=0,"",IF('[1]A.4.1.'!F44=0,"",+'[1]A.4.1._adapted'!F44/'[1]Removals_adapted'!F44*100))</f>
      </c>
      <c r="G44" s="28">
        <f>IF('[1]Removals_adapted'!G44=0,"",IF('[1]A.4.1.'!G44=0,"",+'[1]A.4.1._adapted'!G44/'[1]Removals_adapted'!G44*100))</f>
      </c>
      <c r="H44" s="37">
        <f>IF('[1]Removals_adapted'!H44=0,"",IF('[1]A.4.1.'!H44=0,"",+'[1]A.4.1._adapted'!H44/'[1]Removals_adapted'!H44*100))</f>
      </c>
      <c r="I44" s="28">
        <f>IF('[1]Removals_adapted'!I44=0,"",IF('[1]A.4.1.'!I44=0,"",+'[1]A.4.1._adapted'!I44/'[1]Removals_adapted'!I44*100))</f>
      </c>
      <c r="J44" s="28">
        <f>IF('[1]Removals_adapted'!J44=0,"",IF('[1]A.4.1.'!J44=0,"",+'[1]A.4.1._adapted'!J44/'[1]Removals_adapted'!J44*100))</f>
      </c>
      <c r="K44" s="28">
        <f>IF('[1]Removals_adapted'!K44=0,"",IF('[1]A.4.1.'!K44=0,"",+'[1]A.4.1._adapted'!K44/'[1]Removals_adapted'!K44*100))</f>
      </c>
      <c r="L44" s="28">
        <f>IF('[1]Removals_adapted'!L44=0,"",IF('[1]A.4.1.'!L44=0,"",+'[1]A.4.1._adapted'!L44/'[1]Removals_adapted'!L44*100))</f>
      </c>
      <c r="M44" s="37">
        <f>IF('[1]Removals_adapted'!M44=0,"",IF('[1]A.4.1.'!M44=0,"",+'[1]A.4.1._adapted'!M44/'[1]Removals_adapted'!M44*100))</f>
      </c>
      <c r="N44" s="46">
        <f>IF('[1]Removals_adapted'!N44=0,"",IF('[1]A.4.1.'!N44=0,"",+'[1]A.4.1._adapted'!N44/'[1]Removals_adapted'!N44*100))</f>
      </c>
      <c r="O44" s="46">
        <f>IF('[1]Removals_adapted'!O44=0,"",IF('[1]A.4.1.'!O44=0,"",+'[1]A.4.1._adapted'!O44/'[1]Removals_adapted'!O44*100))</f>
      </c>
      <c r="P44" s="46">
        <f>IF('[1]Removals_adapted'!P44=0,"",IF('[1]A.4.1.'!P44=0,"",+'[1]A.4.1._adapted'!P44/'[1]Removals_adapted'!P44*100))</f>
      </c>
      <c r="Q44" s="47">
        <f>IF('[1]Removals_adapted'!Q44=0,"",IF('[1]A.4.1.'!Q44=0,"",+'[1]A.4.1._adapted'!Q44/'[1]Removals_adapted'!Q44*100))</f>
      </c>
    </row>
    <row r="45" spans="1:17" ht="16.5">
      <c r="A45" s="35">
        <f t="shared" si="2"/>
        <v>32</v>
      </c>
      <c r="B45" s="39" t="s">
        <v>87</v>
      </c>
      <c r="C45" s="37">
        <f>IF('[1]Removals_adapted'!C45=0,"",IF('[1]A.4.1.'!C45=0,"",+'[1]A.4.1._adapted'!C45/'[1]Removals_adapted'!C45*100))</f>
      </c>
      <c r="D45" s="28">
        <f>IF('[1]Removals_adapted'!D45=0,"",IF('[1]A.4.1.'!D45=0,"",+'[1]A.4.1._adapted'!D45/'[1]Removals_adapted'!D45*100))</f>
      </c>
      <c r="E45" s="28">
        <f>IF('[1]Removals_adapted'!E45=0,"",IF('[1]A.4.1.'!E45=0,"",+'[1]A.4.1._adapted'!E45/'[1]Removals_adapted'!E45*100))</f>
      </c>
      <c r="F45" s="28">
        <f>IF('[1]Removals_adapted'!F45=0,"",IF('[1]A.4.1.'!F45=0,"",+'[1]A.4.1._adapted'!F45/'[1]Removals_adapted'!F45*100))</f>
      </c>
      <c r="G45" s="28">
        <f>IF('[1]Removals_adapted'!G45=0,"",IF('[1]A.4.1.'!G45=0,"",+'[1]A.4.1._adapted'!G45/'[1]Removals_adapted'!G45*100))</f>
      </c>
      <c r="H45" s="37">
        <f>IF('[1]Removals_adapted'!H45=0,"",IF('[1]A.4.1.'!H45=0,"",+'[1]A.4.1._adapted'!H45/'[1]Removals_adapted'!H45*100))</f>
      </c>
      <c r="I45" s="28">
        <f>IF('[1]Removals_adapted'!I45=0,"",IF('[1]A.4.1.'!I45=0,"",+'[1]A.4.1._adapted'!I45/'[1]Removals_adapted'!I45*100))</f>
      </c>
      <c r="J45" s="28">
        <f>IF('[1]Removals_adapted'!J45=0,"",IF('[1]A.4.1.'!J45=0,"",+'[1]A.4.1._adapted'!J45/'[1]Removals_adapted'!J45*100))</f>
      </c>
      <c r="K45" s="28">
        <f>IF('[1]Removals_adapted'!K45=0,"",IF('[1]A.4.1.'!K45=0,"",+'[1]A.4.1._adapted'!K45/'[1]Removals_adapted'!K45*100))</f>
      </c>
      <c r="L45" s="28">
        <f>IF('[1]Removals_adapted'!L45=0,"",IF('[1]A.4.1.'!L45=0,"",+'[1]A.4.1._adapted'!L45/'[1]Removals_adapted'!L45*100))</f>
      </c>
      <c r="M45" s="37">
        <f>IF('[1]Removals_adapted'!M45=0,"",IF('[1]A.4.1.'!M45=0,"",+'[1]A.4.1._adapted'!M45/'[1]Removals_adapted'!M45*100))</f>
      </c>
      <c r="N45" s="46">
        <f>IF('[1]Removals_adapted'!N45=0,"",IF('[1]A.4.1.'!N45=0,"",+'[1]A.4.1._adapted'!N45/'[1]Removals_adapted'!N45*100))</f>
      </c>
      <c r="O45" s="46">
        <f>IF('[1]Removals_adapted'!O45=0,"",IF('[1]A.4.1.'!O45=0,"",+'[1]A.4.1._adapted'!O45/'[1]Removals_adapted'!O45*100))</f>
        <v>85.18400900068137</v>
      </c>
      <c r="P45" s="46">
        <f>IF('[1]Removals_adapted'!P45=0,"",IF('[1]A.4.1.'!P45=0,"",+'[1]A.4.1._adapted'!P45/'[1]Removals_adapted'!P45*100))</f>
        <v>32.89982895678795</v>
      </c>
      <c r="Q45" s="47">
        <f>IF('[1]Removals_adapted'!Q45=0,"",IF('[1]A.4.1.'!Q45=0,"",+'[1]A.4.1._adapted'!Q45/'[1]Removals_adapted'!Q45*100))</f>
        <v>31.75705328034695</v>
      </c>
    </row>
    <row r="46" spans="1:17" ht="16.5">
      <c r="A46" s="35">
        <f t="shared" si="2"/>
        <v>33</v>
      </c>
      <c r="B46" s="39" t="s">
        <v>88</v>
      </c>
      <c r="C46" s="37">
        <f>IF('[1]Removals_adapted'!C46=0,"",IF('[1]A.4.1.'!C46=0,"",+'[1]A.4.1._adapted'!C46/'[1]Removals_adapted'!C46*100))</f>
      </c>
      <c r="D46" s="28">
        <f>IF('[1]Removals_adapted'!D46=0,"",IF('[1]A.4.1.'!D46=0,"",+'[1]A.4.1._adapted'!D46/'[1]Removals_adapted'!D46*100))</f>
      </c>
      <c r="E46" s="28">
        <f>IF('[1]Removals_adapted'!E46=0,"",IF('[1]A.4.1.'!E46=0,"",+'[1]A.4.1._adapted'!E46/'[1]Removals_adapted'!E46*100))</f>
      </c>
      <c r="F46" s="28">
        <f>IF('[1]Removals_adapted'!F46=0,"",IF('[1]A.4.1.'!F46=0,"",+'[1]A.4.1._adapted'!F46/'[1]Removals_adapted'!F46*100))</f>
      </c>
      <c r="G46" s="28">
        <f>IF('[1]Removals_adapted'!G46=0,"",IF('[1]A.4.1.'!G46=0,"",+'[1]A.4.1._adapted'!G46/'[1]Removals_adapted'!G46*100))</f>
      </c>
      <c r="H46" s="37">
        <f>IF('[1]Removals_adapted'!H46=0,"",IF('[1]A.4.1.'!H46=0,"",+'[1]A.4.1._adapted'!H46/'[1]Removals_adapted'!H46*100))</f>
      </c>
      <c r="I46" s="28">
        <f>IF('[1]Removals_adapted'!I46=0,"",IF('[1]A.4.1.'!I46=0,"",+'[1]A.4.1._adapted'!I46/'[1]Removals_adapted'!I46*100))</f>
      </c>
      <c r="J46" s="28">
        <f>IF('[1]Removals_adapted'!J46=0,"",IF('[1]A.4.1.'!J46=0,"",+'[1]A.4.1._adapted'!J46/'[1]Removals_adapted'!J46*100))</f>
      </c>
      <c r="K46" s="28">
        <f>IF('[1]Removals_adapted'!K46=0,"",IF('[1]A.4.1.'!K46=0,"",+'[1]A.4.1._adapted'!K46/'[1]Removals_adapted'!K46*100))</f>
      </c>
      <c r="L46" s="28">
        <f>IF('[1]Removals_adapted'!L46=0,"",IF('[1]A.4.1.'!L46=0,"",+'[1]A.4.1._adapted'!L46/'[1]Removals_adapted'!L46*100))</f>
      </c>
      <c r="M46" s="37">
        <f>IF('[1]Removals_adapted'!M46=0,"",IF('[1]A.4.1.'!M46=0,"",+'[1]A.4.1._adapted'!M46/'[1]Removals_adapted'!M46*100))</f>
      </c>
      <c r="N46" s="46">
        <f>IF('[1]Removals_adapted'!N46=0,"",IF('[1]A.4.1.'!N46=0,"",+'[1]A.4.1._adapted'!N46/'[1]Removals_adapted'!N46*100))</f>
      </c>
      <c r="O46" s="46">
        <f>IF('[1]Removals_adapted'!O46=0,"",IF('[1]A.4.1.'!O46=0,"",+'[1]A.4.1._adapted'!O46/'[1]Removals_adapted'!O46*100))</f>
      </c>
      <c r="P46" s="46">
        <f>IF('[1]Removals_adapted'!P46=0,"",IF('[1]A.4.1.'!P46=0,"",+'[1]A.4.1._adapted'!P46/'[1]Removals_adapted'!P46*100))</f>
        <v>38.62370539234544</v>
      </c>
      <c r="Q46" s="47">
        <f>IF('[1]Removals_adapted'!Q46=0,"",IF('[1]A.4.1.'!Q46=0,"",+'[1]A.4.1._adapted'!Q46/'[1]Removals_adapted'!Q46*100))</f>
        <v>22.00541386961964</v>
      </c>
    </row>
    <row r="47" spans="1:17" ht="14.25">
      <c r="A47" s="35">
        <f t="shared" si="2"/>
        <v>34</v>
      </c>
      <c r="B47" s="36" t="s">
        <v>40</v>
      </c>
      <c r="C47" s="37">
        <f>IF('[1]Removals_adapted'!C47=0,"",IF('[1]A.4.1.'!C47=0,"",+'[1]A.4.1._adapted'!C47/'[1]Removals_adapted'!C47*100))</f>
      </c>
      <c r="D47" s="28">
        <f>IF('[1]Removals_adapted'!D47=0,"",IF('[1]A.4.1.'!D47=0,"",+'[1]A.4.1._adapted'!D47/'[1]Removals_adapted'!D47*100))</f>
      </c>
      <c r="E47" s="28">
        <f>IF('[1]Removals_adapted'!E47=0,"",IF('[1]A.4.1.'!E47=0,"",+'[1]A.4.1._adapted'!E47/'[1]Removals_adapted'!E47*100))</f>
      </c>
      <c r="F47" s="28">
        <f>IF('[1]Removals_adapted'!F47=0,"",IF('[1]A.4.1.'!F47=0,"",+'[1]A.4.1._adapted'!F47/'[1]Removals_adapted'!F47*100))</f>
      </c>
      <c r="G47" s="28">
        <f>IF('[1]Removals_adapted'!G47=0,"",IF('[1]A.4.1.'!G47=0,"",+'[1]A.4.1._adapted'!G47/'[1]Removals_adapted'!G47*100))</f>
      </c>
      <c r="H47" s="37">
        <f>IF('[1]Removals_adapted'!H47=0,"",IF('[1]A.4.1.'!H47=0,"",+'[1]A.4.1._adapted'!H47/'[1]Removals_adapted'!H47*100))</f>
      </c>
      <c r="I47" s="28">
        <f>IF('[1]Removals_adapted'!I47=0,"",IF('[1]A.4.1.'!I47=0,"",+'[1]A.4.1._adapted'!I47/'[1]Removals_adapted'!I47*100))</f>
      </c>
      <c r="J47" s="28">
        <f>IF('[1]Removals_adapted'!J47=0,"",IF('[1]A.4.1.'!J47=0,"",+'[1]A.4.1._adapted'!J47/'[1]Removals_adapted'!J47*100))</f>
      </c>
      <c r="K47" s="28">
        <f>IF('[1]Removals_adapted'!K47=0,"",IF('[1]A.4.1.'!K47=0,"",+'[1]A.4.1._adapted'!K47/'[1]Removals_adapted'!K47*100))</f>
      </c>
      <c r="L47" s="28">
        <f>IF('[1]Removals_adapted'!L47=0,"",IF('[1]A.4.1.'!L47=0,"",+'[1]A.4.1._adapted'!L47/'[1]Removals_adapted'!L47*100))</f>
      </c>
      <c r="M47" s="37">
        <f>IF('[1]Removals_adapted'!M47=0,"",IF('[1]A.4.1.'!M47=0,"",+'[1]A.4.1._adapted'!M47/'[1]Removals_adapted'!M47*100))</f>
      </c>
      <c r="N47" s="46">
        <f>IF('[1]Removals_adapted'!N47=0,"",IF('[1]A.4.1.'!N47=0,"",+'[1]A.4.1._adapted'!N47/'[1]Removals_adapted'!N47*100))</f>
      </c>
      <c r="O47" s="46">
        <f>IF('[1]Removals_adapted'!O47=0,"",IF('[1]A.4.1.'!O47=0,"",+'[1]A.4.1._adapted'!O47/'[1]Removals_adapted'!O47*100))</f>
      </c>
      <c r="P47" s="46">
        <f>IF('[1]Removals_adapted'!P47=0,"",IF('[1]A.4.1.'!P47=0,"",+'[1]A.4.1._adapted'!P47/'[1]Removals_adapted'!P47*100))</f>
      </c>
      <c r="Q47" s="47">
        <f>IF('[1]Removals_adapted'!Q47=0,"",IF('[1]A.4.1.'!Q47=0,"",+'[1]A.4.1._adapted'!Q47/'[1]Removals_adapted'!Q47*100))</f>
      </c>
    </row>
    <row r="48" spans="1:17" ht="14.25">
      <c r="A48" s="35">
        <f t="shared" si="2"/>
        <v>35</v>
      </c>
      <c r="B48" s="36" t="s">
        <v>41</v>
      </c>
      <c r="C48" s="37">
        <f>IF('[1]Removals_adapted'!C48=0,"",IF('[1]A.4.1.'!C48=0,"",+'[1]A.4.1._adapted'!C48/'[1]Removals_adapted'!C48*100))</f>
      </c>
      <c r="D48" s="28">
        <f>IF('[1]Removals_adapted'!D48=0,"",IF('[1]A.4.1.'!D48=0,"",+'[1]A.4.1._adapted'!D48/'[1]Removals_adapted'!D48*100))</f>
      </c>
      <c r="E48" s="28">
        <f>IF('[1]Removals_adapted'!E48=0,"",IF('[1]A.4.1.'!E48=0,"",+'[1]A.4.1._adapted'!E48/'[1]Removals_adapted'!E48*100))</f>
      </c>
      <c r="F48" s="28">
        <f>IF('[1]Removals_adapted'!F48=0,"",IF('[1]A.4.1.'!F48=0,"",+'[1]A.4.1._adapted'!F48/'[1]Removals_adapted'!F48*100))</f>
      </c>
      <c r="G48" s="28">
        <f>IF('[1]Removals_adapted'!G48=0,"",IF('[1]A.4.1.'!G48=0,"",+'[1]A.4.1._adapted'!G48/'[1]Removals_adapted'!G48*100))</f>
      </c>
      <c r="H48" s="37">
        <f>IF('[1]Removals_adapted'!H48=0,"",IF('[1]A.4.1.'!H48=0,"",+'[1]A.4.1._adapted'!H48/'[1]Removals_adapted'!H48*100))</f>
      </c>
      <c r="I48" s="28">
        <f>IF('[1]Removals_adapted'!I48=0,"",IF('[1]A.4.1.'!I48=0,"",+'[1]A.4.1._adapted'!I48/'[1]Removals_adapted'!I48*100))</f>
        <v>33.771531657286225</v>
      </c>
      <c r="J48" s="28">
        <f>IF('[1]Removals_adapted'!J48=0,"",IF('[1]A.4.1.'!J48=0,"",+'[1]A.4.1._adapted'!J48/'[1]Removals_adapted'!J48*100))</f>
        <v>33.2099897322648</v>
      </c>
      <c r="K48" s="28">
        <f>IF('[1]Removals_adapted'!K48=0,"",IF('[1]A.4.1.'!K48=0,"",+'[1]A.4.1._adapted'!K48/'[1]Removals_adapted'!K48*100))</f>
        <v>30.22333951641639</v>
      </c>
      <c r="L48" s="28">
        <f>IF('[1]Removals_adapted'!L48=0,"",IF('[1]A.4.1.'!L48=0,"",+'[1]A.4.1._adapted'!L48/'[1]Removals_adapted'!L48*100))</f>
        <v>30.513392039735905</v>
      </c>
      <c r="M48" s="37">
        <f>IF('[1]Removals_adapted'!M48=0,"",IF('[1]A.4.1.'!M48=0,"",+'[1]A.4.1._adapted'!M48/'[1]Removals_adapted'!M48*100))</f>
        <v>31.242097112828322</v>
      </c>
      <c r="N48" s="46">
        <f>IF('[1]Removals_adapted'!N48=0,"",IF('[1]A.4.1.'!N48=0,"",+'[1]A.4.1._adapted'!N48/'[1]Removals_adapted'!N48*100))</f>
        <v>32.103326806963835</v>
      </c>
      <c r="O48" s="46">
        <f>IF('[1]Removals_adapted'!O48=0,"",IF('[1]A.4.1.'!O48=0,"",+'[1]A.4.1._adapted'!O48/'[1]Removals_adapted'!O48*100))</f>
        <v>36.27395405177404</v>
      </c>
      <c r="P48" s="46">
        <f>IF('[1]Removals_adapted'!P48=0,"",IF('[1]A.4.1.'!P48=0,"",+'[1]A.4.1._adapted'!P48/'[1]Removals_adapted'!P48*100))</f>
        <v>39.694036246581746</v>
      </c>
      <c r="Q48" s="47">
        <f>IF('[1]Removals_adapted'!Q48=0,"",IF('[1]A.4.1.'!Q48=0,"",+'[1]A.4.1._adapted'!Q48/'[1]Removals_adapted'!Q48*100))</f>
        <v>48.76467576423812</v>
      </c>
    </row>
    <row r="49" spans="1:17" ht="14.25">
      <c r="A49" s="35">
        <f t="shared" si="2"/>
        <v>36</v>
      </c>
      <c r="B49" s="36" t="s">
        <v>42</v>
      </c>
      <c r="C49" s="37">
        <f>IF('[1]Removals_adapted'!C49=0,"",IF('[1]A.4.1.'!C49=0,"",+'[1]A.4.1._adapted'!C49/'[1]Removals_adapted'!C49*100))</f>
        <v>8.724748717394466</v>
      </c>
      <c r="D49" s="28">
        <f>IF('[1]Removals_adapted'!D49=0,"",IF('[1]A.4.1.'!D49=0,"",+'[1]A.4.1._adapted'!D49/'[1]Removals_adapted'!D49*100))</f>
        <v>14.179575602619574</v>
      </c>
      <c r="E49" s="28">
        <f>IF('[1]Removals_adapted'!E49=0,"",IF('[1]A.4.1.'!E49=0,"",+'[1]A.4.1._adapted'!E49/'[1]Removals_adapted'!E49*100))</f>
        <v>11.588495162286069</v>
      </c>
      <c r="F49" s="28">
        <f>IF('[1]Removals_adapted'!F49=0,"",IF('[1]A.4.1.'!F49=0,"",+'[1]A.4.1._adapted'!F49/'[1]Removals_adapted'!F49*100))</f>
        <v>10.840794088792023</v>
      </c>
      <c r="G49" s="28">
        <f>IF('[1]Removals_adapted'!G49=0,"",IF('[1]A.4.1.'!G49=0,"",+'[1]A.4.1._adapted'!G49/'[1]Removals_adapted'!G49*100))</f>
        <v>12.84725671358316</v>
      </c>
      <c r="H49" s="37">
        <f>IF('[1]Removals_adapted'!H49=0,"",IF('[1]A.4.1.'!H49=0,"",+'[1]A.4.1._adapted'!H49/'[1]Removals_adapted'!H49*100))</f>
        <v>14.43839955331405</v>
      </c>
      <c r="I49" s="28">
        <f>IF('[1]Removals_adapted'!I49=0,"",IF('[1]A.4.1.'!I49=0,"",+'[1]A.4.1._adapted'!I49/'[1]Removals_adapted'!I49*100))</f>
        <v>17.59115951469163</v>
      </c>
      <c r="J49" s="28">
        <f>IF('[1]Removals_adapted'!J49=0,"",IF('[1]A.4.1.'!J49=0,"",+'[1]A.4.1._adapted'!J49/'[1]Removals_adapted'!J49*100))</f>
        <v>15.438704034610948</v>
      </c>
      <c r="K49" s="28">
        <f>IF('[1]Removals_adapted'!K49=0,"",IF('[1]A.4.1.'!K49=0,"",+'[1]A.4.1._adapted'!K49/'[1]Removals_adapted'!K49*100))</f>
        <v>13.124352761483904</v>
      </c>
      <c r="L49" s="28">
        <f>IF('[1]Removals_adapted'!L49=0,"",IF('[1]A.4.1.'!L49=0,"",+'[1]A.4.1._adapted'!L49/'[1]Removals_adapted'!L49*100))</f>
        <v>10.903165766650833</v>
      </c>
      <c r="M49" s="37">
        <f>IF('[1]Removals_adapted'!M49=0,"",IF('[1]A.4.1.'!M49=0,"",+'[1]A.4.1._adapted'!M49/'[1]Removals_adapted'!M49*100))</f>
        <v>15.016328893709371</v>
      </c>
      <c r="N49" s="46">
        <f>IF('[1]Removals_adapted'!N49=0,"",IF('[1]A.4.1.'!N49=0,"",+'[1]A.4.1._adapted'!N49/'[1]Removals_adapted'!N49*100))</f>
        <v>16.5072967222946</v>
      </c>
      <c r="O49" s="46">
        <f>IF('[1]Removals_adapted'!O49=0,"",IF('[1]A.4.1.'!O49=0,"",+'[1]A.4.1._adapted'!O49/'[1]Removals_adapted'!O49*100))</f>
        <v>17.333509622060976</v>
      </c>
      <c r="P49" s="46">
        <f>IF('[1]Removals_adapted'!P49=0,"",IF('[1]A.4.1.'!P49=0,"",+'[1]A.4.1._adapted'!P49/'[1]Removals_adapted'!P49*100))</f>
        <v>71.94439332921472</v>
      </c>
      <c r="Q49" s="47">
        <f>IF('[1]Removals_adapted'!Q49=0,"",IF('[1]A.4.1.'!Q49=0,"",+'[1]A.4.1._adapted'!Q49/'[1]Removals_adapted'!Q49*100))</f>
        <v>72.1405532023079</v>
      </c>
    </row>
    <row r="50" spans="1:17" ht="14.25">
      <c r="A50" s="35">
        <f t="shared" si="2"/>
        <v>37</v>
      </c>
      <c r="B50" s="36" t="s">
        <v>43</v>
      </c>
      <c r="C50" s="37">
        <f>IF('[1]Removals_adapted'!C50=0,"",IF('[1]A.4.1.'!C50=0,"",+'[1]A.4.1._adapted'!C50/'[1]Removals_adapted'!C50*100))</f>
        <v>22.106039121597842</v>
      </c>
      <c r="D50" s="28">
        <f>IF('[1]Removals_adapted'!D50=0,"",IF('[1]A.4.1.'!D50=0,"",+'[1]A.4.1._adapted'!D50/'[1]Removals_adapted'!D50*100))</f>
        <v>19.150730864793136</v>
      </c>
      <c r="E50" s="28">
        <f>IF('[1]Removals_adapted'!E50=0,"",IF('[1]A.4.1.'!E50=0,"",+'[1]A.4.1._adapted'!E50/'[1]Removals_adapted'!E50*100))</f>
        <v>19.447908568893638</v>
      </c>
      <c r="F50" s="28">
        <f>IF('[1]Removals_adapted'!F50=0,"",IF('[1]A.4.1.'!F50=0,"",+'[1]A.4.1._adapted'!F50/'[1]Removals_adapted'!F50*100))</f>
        <v>19.535216839599457</v>
      </c>
      <c r="G50" s="28">
        <f>IF('[1]Removals_adapted'!G50=0,"",IF('[1]A.4.1.'!G50=0,"",+'[1]A.4.1._adapted'!G50/'[1]Removals_adapted'!G50*100))</f>
        <v>17.912935534704204</v>
      </c>
      <c r="H50" s="37">
        <f>IF('[1]Removals_adapted'!H50=0,"",IF('[1]A.4.1.'!H50=0,"",+'[1]A.4.1._adapted'!H50/'[1]Removals_adapted'!H50*100))</f>
        <v>22.98136860808885</v>
      </c>
      <c r="I50" s="28">
        <f>IF('[1]Removals_adapted'!I50=0,"",IF('[1]A.4.1.'!I50=0,"",+'[1]A.4.1._adapted'!I50/'[1]Removals_adapted'!I50*100))</f>
        <v>23.294093008188035</v>
      </c>
      <c r="J50" s="28">
        <f>IF('[1]Removals_adapted'!J50=0,"",IF('[1]A.4.1.'!J50=0,"",+'[1]A.4.1._adapted'!J50/'[1]Removals_adapted'!J50*100))</f>
        <v>21.579637543218865</v>
      </c>
      <c r="K50" s="28">
        <f>IF('[1]Removals_adapted'!K50=0,"",IF('[1]A.4.1.'!K50=0,"",+'[1]A.4.1._adapted'!K50/'[1]Removals_adapted'!K50*100))</f>
        <v>22.090481879462864</v>
      </c>
      <c r="L50" s="28">
        <f>IF('[1]Removals_adapted'!L50=0,"",IF('[1]A.4.1.'!L50=0,"",+'[1]A.4.1._adapted'!L50/'[1]Removals_adapted'!L50*100))</f>
        <v>24.743516697483628</v>
      </c>
      <c r="M50" s="37">
        <f>IF('[1]Removals_adapted'!M50=0,"",IF('[1]A.4.1.'!M50=0,"",+'[1]A.4.1._adapted'!M50/'[1]Removals_adapted'!M50*100))</f>
        <v>30.589561303086498</v>
      </c>
      <c r="N50" s="46">
        <f>IF('[1]Removals_adapted'!N50=0,"",IF('[1]A.4.1.'!N50=0,"",+'[1]A.4.1._adapted'!N50/'[1]Removals_adapted'!N50*100))</f>
        <v>29.703704763158562</v>
      </c>
      <c r="O50" s="46">
        <f>IF('[1]Removals_adapted'!O50=0,"",IF('[1]A.4.1.'!O50=0,"",+'[1]A.4.1._adapted'!O50/'[1]Removals_adapted'!O50*100))</f>
        <v>31.34016531635177</v>
      </c>
      <c r="P50" s="46">
        <f>IF('[1]Removals_adapted'!P50=0,"",IF('[1]A.4.1.'!P50=0,"",+'[1]A.4.1._adapted'!P50/'[1]Removals_adapted'!P50*100))</f>
        <v>45.14136900946127</v>
      </c>
      <c r="Q50" s="47">
        <f>IF('[1]Removals_adapted'!Q50=0,"",IF('[1]A.4.1.'!Q50=0,"",+'[1]A.4.1._adapted'!Q50/'[1]Removals_adapted'!Q50*100))</f>
        <v>31.85930940455981</v>
      </c>
    </row>
    <row r="51" spans="1:17" ht="16.5">
      <c r="A51" s="35">
        <f>+A50+1</f>
        <v>38</v>
      </c>
      <c r="B51" s="39" t="s">
        <v>89</v>
      </c>
      <c r="C51" s="37">
        <f>IF('[1]Removals_adapted'!C51=0,"",IF('[1]A.4.1.'!C51=0,"",+'[1]A.4.1._adapted'!C51/'[1]Removals_adapted'!C51*100))</f>
        <v>22.363102179038655</v>
      </c>
      <c r="D51" s="28">
        <f>IF('[1]Removals_adapted'!D51=0,"",IF('[1]A.4.1.'!D51=0,"",+'[1]A.4.1._adapted'!D51/'[1]Removals_adapted'!D51*100))</f>
        <v>23.810450811842262</v>
      </c>
      <c r="E51" s="28">
        <f>IF('[1]Removals_adapted'!E51=0,"",IF('[1]A.4.1.'!E51=0,"",+'[1]A.4.1._adapted'!E51/'[1]Removals_adapted'!E51*100))</f>
        <v>25.626664870401587</v>
      </c>
      <c r="F51" s="28">
        <f>IF('[1]Removals_adapted'!F51=0,"",IF('[1]A.4.1.'!F51=0,"",+'[1]A.4.1._adapted'!F51/'[1]Removals_adapted'!F51*100))</f>
        <v>24.909386442469952</v>
      </c>
      <c r="G51" s="28">
        <f>IF('[1]Removals_adapted'!G51=0,"",IF('[1]A.4.1.'!G51=0,"",+'[1]A.4.1._adapted'!G51/'[1]Removals_adapted'!G51*100))</f>
        <v>25.490005633672634</v>
      </c>
      <c r="H51" s="37">
        <f>IF('[1]Removals_adapted'!H51=0,"",IF('[1]A.4.1.'!H51=0,"",+'[1]A.4.1._adapted'!H51/'[1]Removals_adapted'!H51*100))</f>
        <v>25.135077235379793</v>
      </c>
      <c r="I51" s="28">
        <f>IF('[1]Removals_adapted'!I51=0,"",IF('[1]A.4.1.'!I51=0,"",+'[1]A.4.1._adapted'!I51/'[1]Removals_adapted'!I51*100))</f>
        <v>25.810286800585867</v>
      </c>
      <c r="J51" s="28">
        <f>IF('[1]Removals_adapted'!J51=0,"",IF('[1]A.4.1.'!J51=0,"",+'[1]A.4.1._adapted'!J51/'[1]Removals_adapted'!J51*100))</f>
        <v>23.975421514967106</v>
      </c>
      <c r="K51" s="28">
        <f>IF('[1]Removals_adapted'!K51=0,"",IF('[1]A.4.1.'!K51=0,"",+'[1]A.4.1._adapted'!K51/'[1]Removals_adapted'!K51*100))</f>
        <v>24.370919177316157</v>
      </c>
      <c r="L51" s="28">
        <f>IF('[1]Removals_adapted'!L51=0,"",IF('[1]A.4.1.'!L51=0,"",+'[1]A.4.1._adapted'!L51/'[1]Removals_adapted'!L51*100))</f>
        <v>24.82152370728502</v>
      </c>
      <c r="M51" s="37">
        <f>IF('[1]Removals_adapted'!M51=0,"",IF('[1]A.4.1.'!M51=0,"",+'[1]A.4.1._adapted'!M51/'[1]Removals_adapted'!M51*100))</f>
        <v>30.40763833634846</v>
      </c>
      <c r="N51" s="46">
        <f>IF('[1]Removals_adapted'!N51=0,"",IF('[1]A.4.1.'!N51=0,"",+'[1]A.4.1._adapted'!N51/'[1]Removals_adapted'!N51*100))</f>
        <v>41.91632141406763</v>
      </c>
      <c r="O51" s="46">
        <f>IF('[1]Removals_adapted'!O51=0,"",IF('[1]A.4.1.'!O51=0,"",+'[1]A.4.1._adapted'!O51/'[1]Removals_adapted'!O51*100))</f>
      </c>
      <c r="P51" s="46">
        <f>IF('[1]Removals_adapted'!P51=0,"",IF('[1]A.4.1.'!P51=0,"",+'[1]A.4.1._adapted'!P51/'[1]Removals_adapted'!P51*100))</f>
      </c>
      <c r="Q51" s="47">
        <f>IF('[1]Removals_adapted'!Q51=0,"",IF('[1]A.4.1.'!Q51=0,"",+'[1]A.4.1._adapted'!Q51/'[1]Removals_adapted'!Q51*100))</f>
      </c>
    </row>
    <row r="52" spans="1:17" ht="16.5">
      <c r="A52" s="35">
        <f>+A51+1</f>
        <v>39</v>
      </c>
      <c r="B52" s="39" t="s">
        <v>90</v>
      </c>
      <c r="C52" s="37">
        <f>IF('[1]Removals_adapted'!C52=0,"",IF('[1]A.4.1.'!C52=0,"",+'[1]A.4.1._adapted'!C52/'[1]Removals_adapted'!C52*100))</f>
      </c>
      <c r="D52" s="28">
        <f>IF('[1]Removals_adapted'!D52=0,"",IF('[1]A.4.1.'!D52=0,"",+'[1]A.4.1._adapted'!D52/'[1]Removals_adapted'!D52*100))</f>
      </c>
      <c r="E52" s="28">
        <f>IF('[1]Removals_adapted'!E52=0,"",IF('[1]A.4.1.'!E52=0,"",+'[1]A.4.1._adapted'!E52/'[1]Removals_adapted'!E52*100))</f>
      </c>
      <c r="F52" s="28">
        <f>IF('[1]Removals_adapted'!F52=0,"",IF('[1]A.4.1.'!F52=0,"",+'[1]A.4.1._adapted'!F52/'[1]Removals_adapted'!F52*100))</f>
      </c>
      <c r="G52" s="28">
        <f>IF('[1]Removals_adapted'!G52=0,"",IF('[1]A.4.1.'!G52=0,"",+'[1]A.4.1._adapted'!G52/'[1]Removals_adapted'!G52*100))</f>
      </c>
      <c r="H52" s="37">
        <f>IF('[1]Removals_adapted'!H52=0,"",IF('[1]A.4.1.'!H52=0,"",+'[1]A.4.1._adapted'!H52/'[1]Removals_adapted'!H52*100))</f>
      </c>
      <c r="I52" s="28">
        <f>IF('[1]Removals_adapted'!I52=0,"",IF('[1]A.4.1.'!I52=0,"",+'[1]A.4.1._adapted'!I52/'[1]Removals_adapted'!I52*100))</f>
      </c>
      <c r="J52" s="28">
        <f>IF('[1]Removals_adapted'!J52=0,"",IF('[1]A.4.1.'!J52=0,"",+'[1]A.4.1._adapted'!J52/'[1]Removals_adapted'!J52*100))</f>
      </c>
      <c r="K52" s="28">
        <f>IF('[1]Removals_adapted'!K52=0,"",IF('[1]A.4.1.'!K52=0,"",+'[1]A.4.1._adapted'!K52/'[1]Removals_adapted'!K52*100))</f>
      </c>
      <c r="L52" s="28">
        <f>IF('[1]Removals_adapted'!L52=0,"",IF('[1]A.4.1.'!L52=0,"",+'[1]A.4.1._adapted'!L52/'[1]Removals_adapted'!L52*100))</f>
      </c>
      <c r="M52" s="37">
        <f>IF('[1]Removals_adapted'!M52=0,"",IF('[1]A.4.1.'!M52=0,"",+'[1]A.4.1._adapted'!M52/'[1]Removals_adapted'!M52*100))</f>
      </c>
      <c r="N52" s="46">
        <f>IF('[1]Removals_adapted'!N52=0,"",IF('[1]A.4.1.'!N52=0,"",+'[1]A.4.1._adapted'!N52/'[1]Removals_adapted'!N52*100))</f>
      </c>
      <c r="O52" s="46">
        <f>IF('[1]Removals_adapted'!O52=0,"",IF('[1]A.4.1.'!O52=0,"",+'[1]A.4.1._adapted'!O52/'[1]Removals_adapted'!O52*100))</f>
      </c>
      <c r="P52" s="46">
        <f>IF('[1]Removals_adapted'!P52=0,"",IF('[1]A.4.1.'!P52=0,"",+'[1]A.4.1._adapted'!P52/'[1]Removals_adapted'!P52*100))</f>
        <v>9.084926867965654</v>
      </c>
      <c r="Q52" s="47">
        <f>IF('[1]Removals_adapted'!Q52=0,"",IF('[1]A.4.1.'!Q52=0,"",+'[1]A.4.1._adapted'!Q52/'[1]Removals_adapted'!Q52*100))</f>
      </c>
    </row>
    <row r="53" spans="1:17" ht="16.5">
      <c r="A53" s="35">
        <f>+A52+1</f>
        <v>40</v>
      </c>
      <c r="B53" s="39" t="s">
        <v>91</v>
      </c>
      <c r="C53" s="37">
        <f>IF('[1]Removals_adapted'!C53=0,"",IF('[1]A.4.1.'!C53=0,"",+'[1]A.4.1._adapted'!C53/'[1]Removals_adapted'!C53*100))</f>
      </c>
      <c r="D53" s="28">
        <f>IF('[1]Removals_adapted'!D53=0,"",IF('[1]A.4.1.'!D53=0,"",+'[1]A.4.1._adapted'!D53/'[1]Removals_adapted'!D53*100))</f>
      </c>
      <c r="E53" s="28">
        <f>IF('[1]Removals_adapted'!E53=0,"",IF('[1]A.4.1.'!E53=0,"",+'[1]A.4.1._adapted'!E53/'[1]Removals_adapted'!E53*100))</f>
      </c>
      <c r="F53" s="28">
        <f>IF('[1]Removals_adapted'!F53=0,"",IF('[1]A.4.1.'!F53=0,"",+'[1]A.4.1._adapted'!F53/'[1]Removals_adapted'!F53*100))</f>
      </c>
      <c r="G53" s="28">
        <f>IF('[1]Removals_adapted'!G53=0,"",IF('[1]A.4.1.'!G53=0,"",+'[1]A.4.1._adapted'!G53/'[1]Removals_adapted'!G53*100))</f>
      </c>
      <c r="H53" s="37">
        <f>IF('[1]Removals_adapted'!H53=0,"",IF('[1]A.4.1.'!H53=0,"",+'[1]A.4.1._adapted'!H53/'[1]Removals_adapted'!H53*100))</f>
      </c>
      <c r="I53" s="28">
        <f>IF('[1]Removals_adapted'!I53=0,"",IF('[1]A.4.1.'!I53=0,"",+'[1]A.4.1._adapted'!I53/'[1]Removals_adapted'!I53*100))</f>
      </c>
      <c r="J53" s="28">
        <f>IF('[1]Removals_adapted'!J53=0,"",IF('[1]A.4.1.'!J53=0,"",+'[1]A.4.1._adapted'!J53/'[1]Removals_adapted'!J53*100))</f>
      </c>
      <c r="K53" s="28">
        <f>IF('[1]Removals_adapted'!K53=0,"",IF('[1]A.4.1.'!K53=0,"",+'[1]A.4.1._adapted'!K53/'[1]Removals_adapted'!K53*100))</f>
      </c>
      <c r="L53" s="28">
        <f>IF('[1]Removals_adapted'!L53=0,"",IF('[1]A.4.1.'!L53=0,"",+'[1]A.4.1._adapted'!L53/'[1]Removals_adapted'!L53*100))</f>
      </c>
      <c r="M53" s="37">
        <f>IF('[1]Removals_adapted'!M53=0,"",IF('[1]A.4.1.'!M53=0,"",+'[1]A.4.1._adapted'!M53/'[1]Removals_adapted'!M53*100))</f>
      </c>
      <c r="N53" s="46">
        <f>IF('[1]Removals_adapted'!N53=0,"",IF('[1]A.4.1.'!N53=0,"",+'[1]A.4.1._adapted'!N53/'[1]Removals_adapted'!N53*100))</f>
      </c>
      <c r="O53" s="46">
        <f>IF('[1]Removals_adapted'!O53=0,"",IF('[1]A.4.1.'!O53=0,"",+'[1]A.4.1._adapted'!O53/'[1]Removals_adapted'!O53*100))</f>
        <v>4.826429319805374</v>
      </c>
      <c r="P53" s="46">
        <f>IF('[1]Removals_adapted'!P53=0,"",IF('[1]A.4.1.'!P53=0,"",+'[1]A.4.1._adapted'!P53/'[1]Removals_adapted'!P53*100))</f>
        <v>89.77267167766111</v>
      </c>
      <c r="Q53" s="47">
        <f>IF('[1]Removals_adapted'!Q53=0,"",IF('[1]A.4.1.'!Q53=0,"",+'[1]A.4.1._adapted'!Q53/'[1]Removals_adapted'!Q53*100))</f>
        <v>49.181016119706314</v>
      </c>
    </row>
    <row r="54" spans="1:17" ht="14.25">
      <c r="A54" s="35">
        <f>+A53+1</f>
        <v>41</v>
      </c>
      <c r="B54" s="36" t="s">
        <v>45</v>
      </c>
      <c r="C54" s="37">
        <f>IF('[1]Removals_adapted'!C54=0,"",IF('[1]A.4.1.'!C54=0,"",+'[1]A.4.1._adapted'!C54/'[1]Removals_adapted'!C54*100))</f>
      </c>
      <c r="D54" s="28">
        <f>IF('[1]Removals_adapted'!D54=0,"",IF('[1]A.4.1.'!D54=0,"",+'[1]A.4.1._adapted'!D54/'[1]Removals_adapted'!D54*100))</f>
      </c>
      <c r="E54" s="28">
        <f>IF('[1]Removals_adapted'!E54=0,"",IF('[1]A.4.1.'!E54=0,"",+'[1]A.4.1._adapted'!E54/'[1]Removals_adapted'!E54*100))</f>
      </c>
      <c r="F54" s="28">
        <f>IF('[1]Removals_adapted'!F54=0,"",IF('[1]A.4.1.'!F54=0,"",+'[1]A.4.1._adapted'!F54/'[1]Removals_adapted'!F54*100))</f>
      </c>
      <c r="G54" s="28">
        <f>IF('[1]Removals_adapted'!G54=0,"",IF('[1]A.4.1.'!G54=0,"",+'[1]A.4.1._adapted'!G54/'[1]Removals_adapted'!G54*100))</f>
      </c>
      <c r="H54" s="37">
        <f>IF('[1]Removals_adapted'!H54=0,"",IF('[1]A.4.1.'!H54=0,"",+'[1]A.4.1._adapted'!H54/'[1]Removals_adapted'!H54*100))</f>
      </c>
      <c r="I54" s="28">
        <f>IF('[1]Removals_adapted'!I54=0,"",IF('[1]A.4.1.'!I54=0,"",+'[1]A.4.1._adapted'!I54/'[1]Removals_adapted'!I54*100))</f>
        <v>22.799008909448037</v>
      </c>
      <c r="J54" s="28">
        <f>IF('[1]Removals_adapted'!J54=0,"",IF('[1]A.4.1.'!J54=0,"",+'[1]A.4.1._adapted'!J54/'[1]Removals_adapted'!J54*100))</f>
        <v>23.73632459022844</v>
      </c>
      <c r="K54" s="28">
        <f>IF('[1]Removals_adapted'!K54=0,"",IF('[1]A.4.1.'!K54=0,"",+'[1]A.4.1._adapted'!K54/'[1]Removals_adapted'!K54*100))</f>
        <v>24.36157123782824</v>
      </c>
      <c r="L54" s="28">
        <f>IF('[1]Removals_adapted'!L54=0,"",IF('[1]A.4.1.'!L54=0,"",+'[1]A.4.1._adapted'!L54/'[1]Removals_adapted'!L54*100))</f>
        <v>24.30384252790701</v>
      </c>
      <c r="M54" s="37">
        <f>IF('[1]Removals_adapted'!M54=0,"",IF('[1]A.4.1.'!M54=0,"",+'[1]A.4.1._adapted'!M54/'[1]Removals_adapted'!M54*100))</f>
        <v>30.192156531998926</v>
      </c>
      <c r="N54" s="46">
        <f>IF('[1]Removals_adapted'!N54=0,"",IF('[1]A.4.1.'!N54=0,"",+'[1]A.4.1._adapted'!N54/'[1]Removals_adapted'!N54*100))</f>
        <v>43.192497877318395</v>
      </c>
      <c r="O54" s="46">
        <f>IF('[1]Removals_adapted'!O54=0,"",IF('[1]A.4.1.'!O54=0,"",+'[1]A.4.1._adapted'!O54/'[1]Removals_adapted'!O54*100))</f>
        <v>45.03007126038911</v>
      </c>
      <c r="P54" s="46">
        <f>IF('[1]Removals_adapted'!P54=0,"",IF('[1]A.4.1.'!P54=0,"",+'[1]A.4.1._adapted'!P54/'[1]Removals_adapted'!P54*100))</f>
        <v>40.298429903355846</v>
      </c>
      <c r="Q54" s="47">
        <f>IF('[1]Removals_adapted'!Q54=0,"",IF('[1]A.4.1.'!Q54=0,"",+'[1]A.4.1._adapted'!Q54/'[1]Removals_adapted'!Q54*100))</f>
        <v>39.259663048796995</v>
      </c>
    </row>
    <row r="55" spans="1:17" ht="15" thickBot="1">
      <c r="A55" s="40">
        <f>+A54+1</f>
        <v>42</v>
      </c>
      <c r="B55" s="41" t="s">
        <v>46</v>
      </c>
      <c r="C55" s="42">
        <f>IF('[1]Removals_adapted'!C55=0,"",IF('[1]A.4.1.'!C55=0,"",+'[1]A.4.1._adapted'!C55/'[1]Removals_adapted'!C55*100))</f>
      </c>
      <c r="D55" s="43">
        <f>IF('[1]Removals_adapted'!D55=0,"",IF('[1]A.4.1.'!D55=0,"",+'[1]A.4.1._adapted'!D55/'[1]Removals_adapted'!D55*100))</f>
      </c>
      <c r="E55" s="43">
        <f>IF('[1]Removals_adapted'!E55=0,"",IF('[1]A.4.1.'!E55=0,"",+'[1]A.4.1._adapted'!E55/'[1]Removals_adapted'!E55*100))</f>
      </c>
      <c r="F55" s="43">
        <f>IF('[1]Removals_adapted'!F55=0,"",IF('[1]A.4.1.'!F55=0,"",+'[1]A.4.1._adapted'!F55/'[1]Removals_adapted'!F55*100))</f>
      </c>
      <c r="G55" s="43">
        <f>IF('[1]Removals_adapted'!G55=0,"",IF('[1]A.4.1.'!G55=0,"",+'[1]A.4.1._adapted'!G55/'[1]Removals_adapted'!G55*100))</f>
      </c>
      <c r="H55" s="42">
        <f>IF('[1]Removals_adapted'!H55=0,"",IF('[1]A.4.1.'!H55=0,"",+'[1]A.4.1._adapted'!H55/'[1]Removals_adapted'!H55*100))</f>
        <v>130.6495899836375</v>
      </c>
      <c r="I55" s="43">
        <f>IF('[1]Removals_adapted'!I55=0,"",IF('[1]A.4.1.'!I55=0,"",+'[1]A.4.1._adapted'!I55/'[1]Removals_adapted'!I55*100))</f>
        <v>120.22939540772464</v>
      </c>
      <c r="J55" s="43">
        <f>IF('[1]Removals_adapted'!J55=0,"",IF('[1]A.4.1.'!J55=0,"",+'[1]A.4.1._adapted'!J55/'[1]Removals_adapted'!J55*100))</f>
        <v>129.0878521741404</v>
      </c>
      <c r="K55" s="43">
        <f>IF('[1]Removals_adapted'!K55=0,"",IF('[1]A.4.1.'!K55=0,"",+'[1]A.4.1._adapted'!K55/'[1]Removals_adapted'!K55*100))</f>
        <v>129.3870930591902</v>
      </c>
      <c r="L55" s="43">
        <f>IF('[1]Removals_adapted'!L55=0,"",IF('[1]A.4.1.'!L55=0,"",+'[1]A.4.1._adapted'!L55/'[1]Removals_adapted'!L55*100))</f>
        <v>140.71016457323861</v>
      </c>
      <c r="M55" s="42">
        <f>IF('[1]Removals_adapted'!M55=0,"",IF('[1]A.4.1.'!M55=0,"",+'[1]A.4.1._adapted'!M55/'[1]Removals_adapted'!M55*100))</f>
        <v>139.06585877082503</v>
      </c>
      <c r="N55" s="51">
        <f>IF('[1]Removals_adapted'!N55=0,"",IF('[1]A.4.1.'!N55=0,"",+'[1]A.4.1._adapted'!N55/'[1]Removals_adapted'!N55*100))</f>
        <v>144.4653226994896</v>
      </c>
      <c r="O55" s="51">
        <f>IF('[1]Removals_adapted'!O55=0,"",IF('[1]A.4.1.'!O55=0,"",+'[1]A.4.1._adapted'!O55/'[1]Removals_adapted'!O55*100))</f>
        <v>130.6936730825719</v>
      </c>
      <c r="P55" s="51">
        <f>IF('[1]Removals_adapted'!P55=0,"",IF('[1]A.4.1.'!P55=0,"",+'[1]A.4.1._adapted'!P55/'[1]Removals_adapted'!P55*100))</f>
        <v>118.0226277521791</v>
      </c>
      <c r="Q55" s="52">
        <f>IF('[1]Removals_adapted'!Q55=0,"",IF('[1]A.4.1.'!Q55=0,"",+'[1]A.4.1._adapted'!Q55/'[1]Removals_adapted'!Q55*100))</f>
        <v>133.73941717370025</v>
      </c>
    </row>
    <row r="57" ht="16.5">
      <c r="A57" s="45" t="s">
        <v>92</v>
      </c>
    </row>
    <row r="58" ht="16.5">
      <c r="A58" s="45" t="s">
        <v>93</v>
      </c>
    </row>
    <row r="59" ht="16.5">
      <c r="A59" s="45" t="s">
        <v>94</v>
      </c>
    </row>
    <row r="60" ht="16.5">
      <c r="A60" s="45" t="s">
        <v>95</v>
      </c>
    </row>
    <row r="61" ht="16.5">
      <c r="A61" s="45" t="s">
        <v>96</v>
      </c>
    </row>
    <row r="62" ht="16.5">
      <c r="A62" s="45" t="s">
        <v>97</v>
      </c>
    </row>
  </sheetData>
  <printOptions/>
  <pageMargins left="0.7480314960629921" right="0.7480314960629921" top="0.984251968503937" bottom="0.787401574803149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Q57"/>
  <sheetViews>
    <sheetView workbookViewId="0" topLeftCell="A1">
      <selection activeCell="A1" sqref="A1:IV16384"/>
    </sheetView>
  </sheetViews>
  <sheetFormatPr defaultColWidth="9.140625" defaultRowHeight="12.75"/>
  <cols>
    <col min="1" max="1" width="3.57421875" style="21" customWidth="1"/>
    <col min="2" max="2" width="25.00390625" style="21" customWidth="1"/>
    <col min="3" max="8" width="7.57421875" style="21" customWidth="1"/>
    <col min="9" max="12" width="7.8515625" style="21" customWidth="1"/>
    <col min="13" max="16" width="8.140625" style="21" customWidth="1"/>
    <col min="17" max="17" width="7.57421875" style="21" customWidth="1"/>
    <col min="18" max="19" width="6.7109375" style="21" customWidth="1"/>
    <col min="20" max="16384" width="9.140625" style="21" customWidth="1"/>
  </cols>
  <sheetData>
    <row r="1" ht="15">
      <c r="A1" s="20" t="s">
        <v>50</v>
      </c>
    </row>
    <row r="2" ht="15" thickBot="1"/>
    <row r="3" spans="1:17" ht="14.25">
      <c r="A3" s="22"/>
      <c r="B3" s="23"/>
      <c r="C3" s="24">
        <v>1980</v>
      </c>
      <c r="D3" s="24">
        <f>+C3+1</f>
        <v>1981</v>
      </c>
      <c r="E3" s="24">
        <f aca="true" t="shared" si="0" ref="E3:P3">+D3+1</f>
        <v>1982</v>
      </c>
      <c r="F3" s="24">
        <f t="shared" si="0"/>
        <v>1983</v>
      </c>
      <c r="G3" s="24">
        <f t="shared" si="0"/>
        <v>1984</v>
      </c>
      <c r="H3" s="24">
        <f t="shared" si="0"/>
        <v>1985</v>
      </c>
      <c r="I3" s="24">
        <f t="shared" si="0"/>
        <v>1986</v>
      </c>
      <c r="J3" s="24">
        <f t="shared" si="0"/>
        <v>1987</v>
      </c>
      <c r="K3" s="24">
        <f t="shared" si="0"/>
        <v>1988</v>
      </c>
      <c r="L3" s="24">
        <f t="shared" si="0"/>
        <v>1989</v>
      </c>
      <c r="M3" s="24">
        <f t="shared" si="0"/>
        <v>1990</v>
      </c>
      <c r="N3" s="24">
        <f t="shared" si="0"/>
        <v>1991</v>
      </c>
      <c r="O3" s="24">
        <f>+N3+1</f>
        <v>1992</v>
      </c>
      <c r="P3" s="24">
        <f t="shared" si="0"/>
        <v>1993</v>
      </c>
      <c r="Q3" s="25">
        <f>+P3+1</f>
        <v>1994</v>
      </c>
    </row>
    <row r="4" spans="1:17" ht="14.25">
      <c r="A4" s="26"/>
      <c r="B4" s="27" t="s">
        <v>0</v>
      </c>
      <c r="C4" s="28">
        <f>+C5+C9</f>
        <v>661.225</v>
      </c>
      <c r="D4" s="28">
        <f aca="true" t="shared" si="1" ref="D4:Q4">+D5+D9</f>
        <v>670.31</v>
      </c>
      <c r="E4" s="28">
        <f t="shared" si="1"/>
        <v>670.029</v>
      </c>
      <c r="F4" s="28">
        <f t="shared" si="1"/>
        <v>700.0269999999999</v>
      </c>
      <c r="G4" s="28">
        <f t="shared" si="1"/>
        <v>707.1610000000001</v>
      </c>
      <c r="H4" s="28">
        <f t="shared" si="1"/>
        <v>951.773</v>
      </c>
      <c r="I4" s="28">
        <f t="shared" si="1"/>
        <v>1548.605</v>
      </c>
      <c r="J4" s="28">
        <f t="shared" si="1"/>
        <v>1550.6490000000001</v>
      </c>
      <c r="K4" s="28">
        <f t="shared" si="1"/>
        <v>1610.2740000000001</v>
      </c>
      <c r="L4" s="28">
        <f t="shared" si="1"/>
        <v>1582.843</v>
      </c>
      <c r="M4" s="28">
        <f t="shared" si="1"/>
        <v>3800.889</v>
      </c>
      <c r="N4" s="28">
        <f t="shared" si="1"/>
        <v>3812.941</v>
      </c>
      <c r="O4" s="28">
        <f t="shared" si="1"/>
        <v>3911.7039999999997</v>
      </c>
      <c r="P4" s="28">
        <f t="shared" si="1"/>
        <v>3626.2870000000003</v>
      </c>
      <c r="Q4" s="29">
        <f t="shared" si="1"/>
        <v>877.3</v>
      </c>
    </row>
    <row r="5" spans="1:17" ht="14.25">
      <c r="A5" s="26"/>
      <c r="B5" s="27" t="s">
        <v>1</v>
      </c>
      <c r="C5" s="28">
        <f>+C8+C10</f>
        <v>320.825</v>
      </c>
      <c r="D5" s="28">
        <f aca="true" t="shared" si="2" ref="D5:Q5">+D8+D10</f>
        <v>344.43600000000004</v>
      </c>
      <c r="E5" s="28">
        <f t="shared" si="2"/>
        <v>342.96799999999996</v>
      </c>
      <c r="F5" s="28">
        <f t="shared" si="2"/>
        <v>347.62699999999995</v>
      </c>
      <c r="G5" s="28">
        <f t="shared" si="2"/>
        <v>355.25</v>
      </c>
      <c r="H5" s="28">
        <f t="shared" si="2"/>
        <v>579.513</v>
      </c>
      <c r="I5" s="28">
        <f t="shared" si="2"/>
        <v>1073.6390000000001</v>
      </c>
      <c r="J5" s="28">
        <f t="shared" si="2"/>
        <v>1069.0900000000001</v>
      </c>
      <c r="K5" s="28">
        <f t="shared" si="2"/>
        <v>1125.776</v>
      </c>
      <c r="L5" s="28">
        <f t="shared" si="2"/>
        <v>1105.786</v>
      </c>
      <c r="M5" s="28">
        <f t="shared" si="2"/>
        <v>1114.922</v>
      </c>
      <c r="N5" s="28">
        <f t="shared" si="2"/>
        <v>1115.8339999999998</v>
      </c>
      <c r="O5" s="28">
        <f t="shared" si="2"/>
        <v>1155.075</v>
      </c>
      <c r="P5" s="28">
        <f t="shared" si="2"/>
        <v>1094.226</v>
      </c>
      <c r="Q5" s="29">
        <f t="shared" si="2"/>
        <v>624.0289999999999</v>
      </c>
    </row>
    <row r="6" spans="1:17" ht="14.25">
      <c r="A6" s="26"/>
      <c r="B6" s="27" t="s">
        <v>2</v>
      </c>
      <c r="C6" s="28">
        <f>+C8+C9+C43+C48+C54+C55</f>
        <v>500.34000000000003</v>
      </c>
      <c r="D6" s="28">
        <f aca="true" t="shared" si="3" ref="D6:Q6">+D8+D9+D43+D48+D54+D55</f>
        <v>490.71399999999994</v>
      </c>
      <c r="E6" s="28">
        <f t="shared" si="3"/>
        <v>482.99800000000005</v>
      </c>
      <c r="F6" s="28">
        <f t="shared" si="3"/>
        <v>515.127</v>
      </c>
      <c r="G6" s="28">
        <f t="shared" si="3"/>
        <v>520.371</v>
      </c>
      <c r="H6" s="28">
        <f t="shared" si="3"/>
        <v>756.943</v>
      </c>
      <c r="I6" s="28">
        <f t="shared" si="3"/>
        <v>1353.865</v>
      </c>
      <c r="J6" s="28">
        <f t="shared" si="3"/>
        <v>1373.112</v>
      </c>
      <c r="K6" s="28">
        <f t="shared" si="3"/>
        <v>1443.72</v>
      </c>
      <c r="L6" s="28">
        <f t="shared" si="3"/>
        <v>1421.049</v>
      </c>
      <c r="M6" s="28">
        <f t="shared" si="3"/>
        <v>3633.3280000000004</v>
      </c>
      <c r="N6" s="28">
        <f t="shared" si="3"/>
        <v>3618.332</v>
      </c>
      <c r="O6" s="28">
        <f t="shared" si="3"/>
        <v>3697.2739999999994</v>
      </c>
      <c r="P6" s="28">
        <f t="shared" si="3"/>
        <v>3318.2110000000002</v>
      </c>
      <c r="Q6" s="29">
        <f t="shared" si="3"/>
        <v>576.402</v>
      </c>
    </row>
    <row r="7" spans="1:17" ht="14.25">
      <c r="A7" s="26"/>
      <c r="B7" s="27" t="s">
        <v>3</v>
      </c>
      <c r="C7" s="28">
        <f aca="true" t="shared" si="4" ref="C7:Q7">SUM(C12:C23)</f>
        <v>18.84</v>
      </c>
      <c r="D7" s="28">
        <f t="shared" si="4"/>
        <v>18.84</v>
      </c>
      <c r="E7" s="28">
        <f t="shared" si="4"/>
        <v>19.105</v>
      </c>
      <c r="F7" s="28">
        <f t="shared" si="4"/>
        <v>19.127</v>
      </c>
      <c r="G7" s="28">
        <f t="shared" si="4"/>
        <v>19.16</v>
      </c>
      <c r="H7" s="28">
        <f t="shared" si="4"/>
        <v>19.233999999999998</v>
      </c>
      <c r="I7" s="28">
        <f t="shared" si="4"/>
        <v>137.545</v>
      </c>
      <c r="J7" s="28">
        <f t="shared" si="4"/>
        <v>136.821</v>
      </c>
      <c r="K7" s="28">
        <f t="shared" si="4"/>
        <v>190.101</v>
      </c>
      <c r="L7" s="28">
        <f t="shared" si="4"/>
        <v>190.30800000000002</v>
      </c>
      <c r="M7" s="28">
        <f t="shared" si="4"/>
        <v>184.995</v>
      </c>
      <c r="N7" s="28">
        <f t="shared" si="4"/>
        <v>153.98499999999999</v>
      </c>
      <c r="O7" s="28">
        <f t="shared" si="4"/>
        <v>157.035</v>
      </c>
      <c r="P7" s="28">
        <f t="shared" si="4"/>
        <v>86.089</v>
      </c>
      <c r="Q7" s="29">
        <f t="shared" si="4"/>
        <v>28.727999999999998</v>
      </c>
    </row>
    <row r="8" spans="1:17" ht="14.25">
      <c r="A8" s="26"/>
      <c r="B8" s="27" t="s">
        <v>4</v>
      </c>
      <c r="C8" s="28">
        <f>+C11</f>
        <v>159.94</v>
      </c>
      <c r="D8" s="28">
        <f aca="true" t="shared" si="5" ref="D8:Q8">+D11</f>
        <v>164.84</v>
      </c>
      <c r="E8" s="28">
        <f t="shared" si="5"/>
        <v>155.93699999999998</v>
      </c>
      <c r="F8" s="28">
        <f t="shared" si="5"/>
        <v>162.727</v>
      </c>
      <c r="G8" s="28">
        <f t="shared" si="5"/>
        <v>168.46</v>
      </c>
      <c r="H8" s="28">
        <f t="shared" si="5"/>
        <v>166.53400000000002</v>
      </c>
      <c r="I8" s="28">
        <f t="shared" si="5"/>
        <v>612.845</v>
      </c>
      <c r="J8" s="28">
        <f t="shared" si="5"/>
        <v>622.767</v>
      </c>
      <c r="K8" s="28">
        <f t="shared" si="5"/>
        <v>691.259</v>
      </c>
      <c r="L8" s="28">
        <f t="shared" si="5"/>
        <v>672.8270000000001</v>
      </c>
      <c r="M8" s="28">
        <f t="shared" si="5"/>
        <v>665.552</v>
      </c>
      <c r="N8" s="28">
        <f t="shared" si="5"/>
        <v>638.093</v>
      </c>
      <c r="O8" s="28">
        <f t="shared" si="5"/>
        <v>655.0749999999999</v>
      </c>
      <c r="P8" s="28">
        <f t="shared" si="5"/>
        <v>500.307</v>
      </c>
      <c r="Q8" s="29">
        <f t="shared" si="5"/>
        <v>28.727999999999998</v>
      </c>
    </row>
    <row r="9" spans="1:17" ht="14.25">
      <c r="A9" s="26"/>
      <c r="B9" s="27" t="s">
        <v>5</v>
      </c>
      <c r="C9" s="30">
        <f>+C27</f>
        <v>340.40000000000003</v>
      </c>
      <c r="D9" s="28">
        <f aca="true" t="shared" si="6" ref="D9:Q9">+D27</f>
        <v>325.87399999999997</v>
      </c>
      <c r="E9" s="28">
        <f t="shared" si="6"/>
        <v>327.06100000000004</v>
      </c>
      <c r="F9" s="28">
        <f t="shared" si="6"/>
        <v>352.4</v>
      </c>
      <c r="G9" s="28">
        <f t="shared" si="6"/>
        <v>351.911</v>
      </c>
      <c r="H9" s="28">
        <f t="shared" si="6"/>
        <v>372.26</v>
      </c>
      <c r="I9" s="28">
        <f t="shared" si="6"/>
        <v>474.966</v>
      </c>
      <c r="J9" s="28">
        <f t="shared" si="6"/>
        <v>481.55899999999997</v>
      </c>
      <c r="K9" s="28">
        <f t="shared" si="6"/>
        <v>484.498</v>
      </c>
      <c r="L9" s="28">
        <f t="shared" si="6"/>
        <v>477.057</v>
      </c>
      <c r="M9" s="28">
        <f t="shared" si="6"/>
        <v>2685.967</v>
      </c>
      <c r="N9" s="28">
        <f t="shared" si="6"/>
        <v>2697.107</v>
      </c>
      <c r="O9" s="28">
        <f t="shared" si="6"/>
        <v>2756.629</v>
      </c>
      <c r="P9" s="28">
        <f t="shared" si="6"/>
        <v>2532.061</v>
      </c>
      <c r="Q9" s="29">
        <f t="shared" si="6"/>
        <v>253.27100000000002</v>
      </c>
    </row>
    <row r="10" spans="1:17" ht="14.25">
      <c r="A10" s="26"/>
      <c r="B10" s="27" t="s">
        <v>6</v>
      </c>
      <c r="C10" s="28">
        <f>+C33</f>
        <v>160.885</v>
      </c>
      <c r="D10" s="28">
        <f aca="true" t="shared" si="7" ref="D10:Q10">+D33</f>
        <v>179.596</v>
      </c>
      <c r="E10" s="28">
        <f t="shared" si="7"/>
        <v>187.031</v>
      </c>
      <c r="F10" s="28">
        <f t="shared" si="7"/>
        <v>184.89999999999998</v>
      </c>
      <c r="G10" s="28">
        <f t="shared" si="7"/>
        <v>186.79</v>
      </c>
      <c r="H10" s="28">
        <f t="shared" si="7"/>
        <v>412.979</v>
      </c>
      <c r="I10" s="28">
        <f t="shared" si="7"/>
        <v>460.794</v>
      </c>
      <c r="J10" s="28">
        <f t="shared" si="7"/>
        <v>446.323</v>
      </c>
      <c r="K10" s="28">
        <f t="shared" si="7"/>
        <v>434.51700000000005</v>
      </c>
      <c r="L10" s="28">
        <f t="shared" si="7"/>
        <v>432.959</v>
      </c>
      <c r="M10" s="28">
        <f t="shared" si="7"/>
        <v>449.37</v>
      </c>
      <c r="N10" s="28">
        <f t="shared" si="7"/>
        <v>477.741</v>
      </c>
      <c r="O10" s="28">
        <f t="shared" si="7"/>
        <v>500.00000000000006</v>
      </c>
      <c r="P10" s="28">
        <f t="shared" si="7"/>
        <v>593.919</v>
      </c>
      <c r="Q10" s="29">
        <f t="shared" si="7"/>
        <v>595.3009999999999</v>
      </c>
    </row>
    <row r="11" spans="1:17" ht="14.25">
      <c r="A11" s="31"/>
      <c r="B11" s="32" t="s">
        <v>7</v>
      </c>
      <c r="C11" s="33">
        <f aca="true" t="shared" si="8" ref="C11:Q11">SUM(C12:C26)</f>
        <v>159.94</v>
      </c>
      <c r="D11" s="33">
        <f t="shared" si="8"/>
        <v>164.84</v>
      </c>
      <c r="E11" s="33">
        <f t="shared" si="8"/>
        <v>155.93699999999998</v>
      </c>
      <c r="F11" s="33">
        <f t="shared" si="8"/>
        <v>162.727</v>
      </c>
      <c r="G11" s="33">
        <f t="shared" si="8"/>
        <v>168.46</v>
      </c>
      <c r="H11" s="33">
        <f t="shared" si="8"/>
        <v>166.53400000000002</v>
      </c>
      <c r="I11" s="33">
        <f t="shared" si="8"/>
        <v>612.845</v>
      </c>
      <c r="J11" s="33">
        <f t="shared" si="8"/>
        <v>622.767</v>
      </c>
      <c r="K11" s="33">
        <f t="shared" si="8"/>
        <v>691.259</v>
      </c>
      <c r="L11" s="33">
        <f t="shared" si="8"/>
        <v>672.8270000000001</v>
      </c>
      <c r="M11" s="33">
        <f t="shared" si="8"/>
        <v>665.552</v>
      </c>
      <c r="N11" s="33">
        <f t="shared" si="8"/>
        <v>638.093</v>
      </c>
      <c r="O11" s="33">
        <f t="shared" si="8"/>
        <v>655.0749999999999</v>
      </c>
      <c r="P11" s="33">
        <f t="shared" si="8"/>
        <v>500.307</v>
      </c>
      <c r="Q11" s="34">
        <f t="shared" si="8"/>
        <v>28.727999999999998</v>
      </c>
    </row>
    <row r="12" spans="1:17" ht="14.25">
      <c r="A12" s="35">
        <v>1</v>
      </c>
      <c r="B12" s="36" t="s">
        <v>8</v>
      </c>
      <c r="C12" s="53"/>
      <c r="D12" s="54"/>
      <c r="E12" s="54">
        <v>0.265</v>
      </c>
      <c r="F12" s="54">
        <v>0.287</v>
      </c>
      <c r="G12" s="54">
        <v>0.32</v>
      </c>
      <c r="H12" s="53">
        <v>0.394</v>
      </c>
      <c r="I12" s="54">
        <v>0.35</v>
      </c>
      <c r="J12" s="54">
        <v>0.479</v>
      </c>
      <c r="K12" s="54">
        <v>0.779</v>
      </c>
      <c r="L12" s="54">
        <v>0.423</v>
      </c>
      <c r="M12" s="53">
        <v>0.402</v>
      </c>
      <c r="N12" s="54">
        <v>1.474</v>
      </c>
      <c r="O12" s="54">
        <v>1.474</v>
      </c>
      <c r="P12" s="54">
        <v>0.673</v>
      </c>
      <c r="Q12" s="55">
        <v>1.359</v>
      </c>
    </row>
    <row r="13" spans="1:17" ht="14.25">
      <c r="A13" s="35">
        <f>+A12+1</f>
        <v>2</v>
      </c>
      <c r="B13" s="36" t="s">
        <v>9</v>
      </c>
      <c r="C13" s="53"/>
      <c r="D13" s="54"/>
      <c r="E13" s="54"/>
      <c r="F13" s="54"/>
      <c r="G13" s="54"/>
      <c r="H13" s="53"/>
      <c r="I13" s="54">
        <v>7</v>
      </c>
      <c r="J13" s="54">
        <v>9.868</v>
      </c>
      <c r="K13" s="54">
        <v>12.44</v>
      </c>
      <c r="L13" s="54">
        <v>13.17</v>
      </c>
      <c r="M13" s="53">
        <v>13.94</v>
      </c>
      <c r="N13" s="54">
        <v>17.12</v>
      </c>
      <c r="O13" s="54">
        <v>17.64</v>
      </c>
      <c r="P13" s="54"/>
      <c r="Q13" s="55"/>
    </row>
    <row r="14" spans="1:17" ht="14.25">
      <c r="A14" s="35">
        <f aca="true" t="shared" si="9" ref="A14:A26">+A13+1</f>
        <v>3</v>
      </c>
      <c r="B14" s="36" t="s">
        <v>10</v>
      </c>
      <c r="C14" s="53"/>
      <c r="D14" s="54"/>
      <c r="E14" s="54"/>
      <c r="F14" s="54"/>
      <c r="G14" s="54"/>
      <c r="H14" s="53"/>
      <c r="I14" s="54"/>
      <c r="J14" s="54"/>
      <c r="K14" s="54"/>
      <c r="L14" s="54"/>
      <c r="M14" s="53"/>
      <c r="N14" s="54"/>
      <c r="O14" s="54"/>
      <c r="P14" s="54"/>
      <c r="Q14" s="55"/>
    </row>
    <row r="15" spans="1:17" ht="14.25">
      <c r="A15" s="35">
        <f t="shared" si="9"/>
        <v>4</v>
      </c>
      <c r="B15" s="36" t="s">
        <v>11</v>
      </c>
      <c r="C15" s="53"/>
      <c r="D15" s="54"/>
      <c r="E15" s="54"/>
      <c r="F15" s="54"/>
      <c r="G15" s="54"/>
      <c r="H15" s="53"/>
      <c r="I15" s="54">
        <v>111.355</v>
      </c>
      <c r="J15" s="54">
        <v>105.54</v>
      </c>
      <c r="K15" s="54">
        <v>111.831</v>
      </c>
      <c r="L15" s="54">
        <v>103.236</v>
      </c>
      <c r="M15" s="53">
        <v>94.434</v>
      </c>
      <c r="N15" s="54">
        <v>59.208</v>
      </c>
      <c r="O15" s="54">
        <v>51.563</v>
      </c>
      <c r="P15" s="54">
        <v>53.7</v>
      </c>
      <c r="Q15" s="55"/>
    </row>
    <row r="16" spans="1:17" ht="14.25">
      <c r="A16" s="35">
        <f t="shared" si="9"/>
        <v>5</v>
      </c>
      <c r="B16" s="36" t="s">
        <v>12</v>
      </c>
      <c r="C16" s="53">
        <v>18.84</v>
      </c>
      <c r="D16" s="54">
        <v>18.84</v>
      </c>
      <c r="E16" s="54">
        <v>18.84</v>
      </c>
      <c r="F16" s="54">
        <v>18.84</v>
      </c>
      <c r="G16" s="54">
        <v>18.84</v>
      </c>
      <c r="H16" s="53">
        <v>18.84</v>
      </c>
      <c r="I16" s="54">
        <v>18.84</v>
      </c>
      <c r="J16" s="54">
        <v>20.934</v>
      </c>
      <c r="K16" s="54">
        <v>20.934</v>
      </c>
      <c r="L16" s="54">
        <v>20.934</v>
      </c>
      <c r="M16" s="53">
        <v>23.023</v>
      </c>
      <c r="N16" s="54">
        <v>23.023</v>
      </c>
      <c r="O16" s="54">
        <v>23.023</v>
      </c>
      <c r="P16" s="54">
        <v>23.023</v>
      </c>
      <c r="Q16" s="55">
        <v>23.023</v>
      </c>
    </row>
    <row r="17" spans="1:17" ht="14.25">
      <c r="A17" s="35">
        <f t="shared" si="9"/>
        <v>6</v>
      </c>
      <c r="B17" s="36" t="s">
        <v>13</v>
      </c>
      <c r="C17" s="53"/>
      <c r="D17" s="54"/>
      <c r="E17" s="54"/>
      <c r="F17" s="54"/>
      <c r="G17" s="54"/>
      <c r="H17" s="53"/>
      <c r="I17" s="54"/>
      <c r="J17" s="54"/>
      <c r="K17" s="54"/>
      <c r="L17" s="54"/>
      <c r="M17" s="53"/>
      <c r="N17" s="54"/>
      <c r="O17" s="54"/>
      <c r="P17" s="54"/>
      <c r="Q17" s="55"/>
    </row>
    <row r="18" spans="1:17" ht="14.25">
      <c r="A18" s="35">
        <f t="shared" si="9"/>
        <v>7</v>
      </c>
      <c r="B18" s="36" t="s">
        <v>14</v>
      </c>
      <c r="C18" s="53"/>
      <c r="D18" s="54"/>
      <c r="E18" s="54"/>
      <c r="F18" s="54"/>
      <c r="G18" s="54"/>
      <c r="H18" s="53"/>
      <c r="I18" s="54"/>
      <c r="J18" s="54"/>
      <c r="K18" s="54"/>
      <c r="L18" s="54"/>
      <c r="M18" s="53"/>
      <c r="N18" s="54"/>
      <c r="O18" s="54"/>
      <c r="P18" s="54"/>
      <c r="Q18" s="55"/>
    </row>
    <row r="19" spans="1:17" ht="14.25">
      <c r="A19" s="35">
        <f t="shared" si="9"/>
        <v>8</v>
      </c>
      <c r="B19" s="36" t="s">
        <v>15</v>
      </c>
      <c r="C19" s="53"/>
      <c r="D19" s="54"/>
      <c r="E19" s="54"/>
      <c r="F19" s="54"/>
      <c r="G19" s="54"/>
      <c r="H19" s="53"/>
      <c r="I19" s="54"/>
      <c r="J19" s="54"/>
      <c r="K19" s="54"/>
      <c r="L19" s="54"/>
      <c r="M19" s="53"/>
      <c r="N19" s="54"/>
      <c r="O19" s="54"/>
      <c r="P19" s="54"/>
      <c r="Q19" s="55"/>
    </row>
    <row r="20" spans="1:17" ht="14.25">
      <c r="A20" s="35">
        <f t="shared" si="9"/>
        <v>9</v>
      </c>
      <c r="B20" s="36" t="s">
        <v>16</v>
      </c>
      <c r="C20" s="53"/>
      <c r="D20" s="54"/>
      <c r="E20" s="54"/>
      <c r="F20" s="54"/>
      <c r="G20" s="54"/>
      <c r="H20" s="53"/>
      <c r="I20" s="54"/>
      <c r="J20" s="54"/>
      <c r="K20" s="54">
        <v>44.117</v>
      </c>
      <c r="L20" s="54">
        <v>46.579</v>
      </c>
      <c r="M20" s="53">
        <v>47.236</v>
      </c>
      <c r="N20" s="54">
        <v>46.58</v>
      </c>
      <c r="O20" s="54">
        <v>43.68</v>
      </c>
      <c r="P20" s="54"/>
      <c r="Q20" s="55"/>
    </row>
    <row r="21" spans="1:17" ht="14.25">
      <c r="A21" s="35">
        <f t="shared" si="9"/>
        <v>10</v>
      </c>
      <c r="B21" s="36" t="s">
        <v>17</v>
      </c>
      <c r="C21" s="53"/>
      <c r="D21" s="54"/>
      <c r="E21" s="54"/>
      <c r="F21" s="54"/>
      <c r="G21" s="54"/>
      <c r="H21" s="53"/>
      <c r="I21" s="54"/>
      <c r="J21" s="54"/>
      <c r="K21" s="54"/>
      <c r="L21" s="54"/>
      <c r="M21" s="53"/>
      <c r="N21" s="54"/>
      <c r="O21" s="54">
        <v>13.079</v>
      </c>
      <c r="P21" s="54"/>
      <c r="Q21" s="55"/>
    </row>
    <row r="22" spans="1:17" ht="14.25">
      <c r="A22" s="35">
        <f t="shared" si="9"/>
        <v>11</v>
      </c>
      <c r="B22" s="36" t="s">
        <v>18</v>
      </c>
      <c r="C22" s="53"/>
      <c r="D22" s="54"/>
      <c r="E22" s="54"/>
      <c r="F22" s="54"/>
      <c r="G22" s="54"/>
      <c r="H22" s="53"/>
      <c r="I22" s="54"/>
      <c r="J22" s="54"/>
      <c r="K22" s="54"/>
      <c r="L22" s="54"/>
      <c r="M22" s="53"/>
      <c r="N22" s="54"/>
      <c r="O22" s="54"/>
      <c r="P22" s="54"/>
      <c r="Q22" s="55"/>
    </row>
    <row r="23" spans="1:17" ht="14.25">
      <c r="A23" s="35">
        <f t="shared" si="9"/>
        <v>12</v>
      </c>
      <c r="B23" s="36" t="s">
        <v>19</v>
      </c>
      <c r="C23" s="53"/>
      <c r="D23" s="54"/>
      <c r="E23" s="54"/>
      <c r="F23" s="54"/>
      <c r="G23" s="54"/>
      <c r="H23" s="53"/>
      <c r="I23" s="54"/>
      <c r="J23" s="54"/>
      <c r="K23" s="54"/>
      <c r="L23" s="54">
        <v>5.966</v>
      </c>
      <c r="M23" s="53">
        <v>5.96</v>
      </c>
      <c r="N23" s="54">
        <v>6.58</v>
      </c>
      <c r="O23" s="54">
        <v>6.576</v>
      </c>
      <c r="P23" s="54">
        <v>8.693</v>
      </c>
      <c r="Q23" s="55">
        <v>4.346</v>
      </c>
    </row>
    <row r="24" spans="1:17" ht="14.25">
      <c r="A24" s="35">
        <f t="shared" si="9"/>
        <v>13</v>
      </c>
      <c r="B24" s="36" t="s">
        <v>20</v>
      </c>
      <c r="C24" s="53"/>
      <c r="D24" s="54"/>
      <c r="E24" s="54"/>
      <c r="F24" s="54"/>
      <c r="G24" s="54"/>
      <c r="H24" s="53"/>
      <c r="I24" s="54">
        <v>121.541</v>
      </c>
      <c r="J24" s="54">
        <v>119.221</v>
      </c>
      <c r="K24" s="54">
        <v>130.711</v>
      </c>
      <c r="L24" s="54">
        <v>109.849</v>
      </c>
      <c r="M24" s="53">
        <v>113.407</v>
      </c>
      <c r="N24" s="54">
        <v>112.404</v>
      </c>
      <c r="O24" s="54">
        <v>116.855</v>
      </c>
      <c r="P24" s="54"/>
      <c r="Q24" s="55"/>
    </row>
    <row r="25" spans="1:17" ht="14.25">
      <c r="A25" s="35">
        <f t="shared" si="9"/>
        <v>14</v>
      </c>
      <c r="B25" s="36" t="s">
        <v>21</v>
      </c>
      <c r="C25" s="53">
        <v>141.1</v>
      </c>
      <c r="D25" s="54">
        <v>146</v>
      </c>
      <c r="E25" s="54">
        <v>136.832</v>
      </c>
      <c r="F25" s="54">
        <v>143.6</v>
      </c>
      <c r="G25" s="54">
        <v>149.3</v>
      </c>
      <c r="H25" s="53">
        <v>147.3</v>
      </c>
      <c r="I25" s="54">
        <v>144.461</v>
      </c>
      <c r="J25" s="54">
        <v>151.566</v>
      </c>
      <c r="K25" s="54">
        <v>158.05</v>
      </c>
      <c r="L25" s="54">
        <v>163.287</v>
      </c>
      <c r="M25" s="53">
        <v>157.894</v>
      </c>
      <c r="N25" s="54">
        <v>148.349</v>
      </c>
      <c r="O25" s="54">
        <v>150.785</v>
      </c>
      <c r="P25" s="54">
        <v>169.79</v>
      </c>
      <c r="Q25" s="55"/>
    </row>
    <row r="26" spans="1:17" ht="14.25">
      <c r="A26" s="35">
        <f t="shared" si="9"/>
        <v>15</v>
      </c>
      <c r="B26" s="36" t="s">
        <v>22</v>
      </c>
      <c r="C26" s="53"/>
      <c r="D26" s="54"/>
      <c r="E26" s="54"/>
      <c r="F26" s="54"/>
      <c r="G26" s="54"/>
      <c r="H26" s="53"/>
      <c r="I26" s="54">
        <v>209.298</v>
      </c>
      <c r="J26" s="54">
        <v>215.159</v>
      </c>
      <c r="K26" s="54">
        <v>212.397</v>
      </c>
      <c r="L26" s="54">
        <v>209.383</v>
      </c>
      <c r="M26" s="53">
        <v>209.256</v>
      </c>
      <c r="N26" s="54">
        <v>223.355</v>
      </c>
      <c r="O26" s="54">
        <v>230.4</v>
      </c>
      <c r="P26" s="54">
        <v>244.428</v>
      </c>
      <c r="Q26" s="55"/>
    </row>
    <row r="27" spans="1:17" ht="14.25">
      <c r="A27" s="31"/>
      <c r="B27" s="32" t="s">
        <v>23</v>
      </c>
      <c r="C27" s="38">
        <f aca="true" t="shared" si="10" ref="C27:Q27">SUM(C28:C32)</f>
        <v>340.40000000000003</v>
      </c>
      <c r="D27" s="33">
        <f t="shared" si="10"/>
        <v>325.87399999999997</v>
      </c>
      <c r="E27" s="33">
        <f t="shared" si="10"/>
        <v>327.06100000000004</v>
      </c>
      <c r="F27" s="33">
        <f t="shared" si="10"/>
        <v>352.4</v>
      </c>
      <c r="G27" s="33">
        <f t="shared" si="10"/>
        <v>351.911</v>
      </c>
      <c r="H27" s="38">
        <f t="shared" si="10"/>
        <v>372.26</v>
      </c>
      <c r="I27" s="33">
        <f t="shared" si="10"/>
        <v>474.966</v>
      </c>
      <c r="J27" s="33">
        <f t="shared" si="10"/>
        <v>481.55899999999997</v>
      </c>
      <c r="K27" s="33">
        <f t="shared" si="10"/>
        <v>484.498</v>
      </c>
      <c r="L27" s="33">
        <f t="shared" si="10"/>
        <v>477.057</v>
      </c>
      <c r="M27" s="38">
        <f t="shared" si="10"/>
        <v>2685.967</v>
      </c>
      <c r="N27" s="33">
        <f t="shared" si="10"/>
        <v>2697.107</v>
      </c>
      <c r="O27" s="33">
        <f t="shared" si="10"/>
        <v>2756.629</v>
      </c>
      <c r="P27" s="33">
        <f t="shared" si="10"/>
        <v>2532.061</v>
      </c>
      <c r="Q27" s="34">
        <f t="shared" si="10"/>
        <v>253.27100000000002</v>
      </c>
    </row>
    <row r="28" spans="1:17" ht="14.25">
      <c r="A28" s="35">
        <f>+A26+1</f>
        <v>16</v>
      </c>
      <c r="B28" s="36" t="s">
        <v>24</v>
      </c>
      <c r="C28" s="53"/>
      <c r="D28" s="54"/>
      <c r="E28" s="54"/>
      <c r="F28" s="54"/>
      <c r="G28" s="54"/>
      <c r="H28" s="53"/>
      <c r="I28" s="54">
        <v>84.004</v>
      </c>
      <c r="J28" s="54">
        <v>84.236</v>
      </c>
      <c r="K28" s="54">
        <v>86.063</v>
      </c>
      <c r="L28" s="54">
        <v>89.271</v>
      </c>
      <c r="M28" s="53">
        <v>92.656</v>
      </c>
      <c r="N28" s="54">
        <v>95.139</v>
      </c>
      <c r="O28" s="54">
        <v>96.488</v>
      </c>
      <c r="P28" s="54">
        <v>99.513</v>
      </c>
      <c r="Q28" s="55">
        <v>102.782</v>
      </c>
    </row>
    <row r="29" spans="1:17" ht="14.25">
      <c r="A29" s="35">
        <f>+A28+1</f>
        <v>17</v>
      </c>
      <c r="B29" s="36" t="s">
        <v>25</v>
      </c>
      <c r="C29" s="53">
        <v>317.8</v>
      </c>
      <c r="D29" s="54">
        <v>301.974</v>
      </c>
      <c r="E29" s="54">
        <v>303.761</v>
      </c>
      <c r="F29" s="54">
        <v>330.5</v>
      </c>
      <c r="G29" s="54">
        <v>329.711</v>
      </c>
      <c r="H29" s="53">
        <v>348.26</v>
      </c>
      <c r="I29" s="54">
        <v>368.062</v>
      </c>
      <c r="J29" s="54">
        <v>373.323</v>
      </c>
      <c r="K29" s="54">
        <v>373.735</v>
      </c>
      <c r="L29" s="54">
        <v>360.386</v>
      </c>
      <c r="M29" s="53">
        <v>353.911</v>
      </c>
      <c r="N29" s="54">
        <v>359.968</v>
      </c>
      <c r="O29" s="54">
        <v>369.441</v>
      </c>
      <c r="P29" s="54"/>
      <c r="Q29" s="55"/>
    </row>
    <row r="30" spans="1:17" ht="14.25">
      <c r="A30" s="35">
        <f>+A29+1</f>
        <v>18</v>
      </c>
      <c r="B30" s="36" t="s">
        <v>26</v>
      </c>
      <c r="C30" s="53"/>
      <c r="D30" s="54"/>
      <c r="E30" s="54"/>
      <c r="F30" s="54"/>
      <c r="G30" s="54"/>
      <c r="H30" s="53"/>
      <c r="I30" s="54"/>
      <c r="J30" s="54"/>
      <c r="K30" s="54"/>
      <c r="L30" s="54"/>
      <c r="M30" s="53"/>
      <c r="N30" s="54"/>
      <c r="O30" s="54"/>
      <c r="P30" s="54">
        <v>153.461</v>
      </c>
      <c r="Q30" s="55">
        <v>150.489</v>
      </c>
    </row>
    <row r="31" spans="1:17" ht="14.25">
      <c r="A31" s="35">
        <f>+A30+1</f>
        <v>19</v>
      </c>
      <c r="B31" s="36" t="s">
        <v>27</v>
      </c>
      <c r="C31" s="53">
        <v>22.6</v>
      </c>
      <c r="D31" s="54">
        <v>23.9</v>
      </c>
      <c r="E31" s="54">
        <v>23.3</v>
      </c>
      <c r="F31" s="54">
        <v>21.9</v>
      </c>
      <c r="G31" s="54">
        <v>22.2</v>
      </c>
      <c r="H31" s="53">
        <v>24</v>
      </c>
      <c r="I31" s="54">
        <v>22.9</v>
      </c>
      <c r="J31" s="54">
        <v>24</v>
      </c>
      <c r="K31" s="54">
        <v>24.7</v>
      </c>
      <c r="L31" s="54">
        <v>27.4</v>
      </c>
      <c r="M31" s="53">
        <v>39.4</v>
      </c>
      <c r="N31" s="54">
        <v>42</v>
      </c>
      <c r="O31" s="54">
        <v>40.7</v>
      </c>
      <c r="P31" s="54">
        <v>42.1</v>
      </c>
      <c r="Q31" s="55"/>
    </row>
    <row r="32" spans="1:17" ht="14.25">
      <c r="A32" s="35">
        <f>+A31+1</f>
        <v>20</v>
      </c>
      <c r="B32" s="36" t="s">
        <v>28</v>
      </c>
      <c r="C32" s="53"/>
      <c r="D32" s="54"/>
      <c r="E32" s="54"/>
      <c r="F32" s="54"/>
      <c r="G32" s="54"/>
      <c r="H32" s="53"/>
      <c r="I32" s="54"/>
      <c r="J32" s="54"/>
      <c r="K32" s="54"/>
      <c r="L32" s="54"/>
      <c r="M32" s="53">
        <v>2200</v>
      </c>
      <c r="N32" s="54">
        <v>2200</v>
      </c>
      <c r="O32" s="54">
        <v>2250</v>
      </c>
      <c r="P32" s="54">
        <v>2236.987</v>
      </c>
      <c r="Q32" s="55"/>
    </row>
    <row r="33" spans="1:17" ht="14.25">
      <c r="A33" s="31"/>
      <c r="B33" s="32" t="s">
        <v>29</v>
      </c>
      <c r="C33" s="38">
        <f aca="true" t="shared" si="11" ref="C33:Q33">SUM(C34:C55)</f>
        <v>160.885</v>
      </c>
      <c r="D33" s="33">
        <f t="shared" si="11"/>
        <v>179.596</v>
      </c>
      <c r="E33" s="33">
        <f t="shared" si="11"/>
        <v>187.031</v>
      </c>
      <c r="F33" s="33">
        <f t="shared" si="11"/>
        <v>184.89999999999998</v>
      </c>
      <c r="G33" s="33">
        <f t="shared" si="11"/>
        <v>186.79</v>
      </c>
      <c r="H33" s="38">
        <f t="shared" si="11"/>
        <v>412.979</v>
      </c>
      <c r="I33" s="33">
        <f t="shared" si="11"/>
        <v>460.794</v>
      </c>
      <c r="J33" s="33">
        <f t="shared" si="11"/>
        <v>446.323</v>
      </c>
      <c r="K33" s="33">
        <f t="shared" si="11"/>
        <v>434.51700000000005</v>
      </c>
      <c r="L33" s="33">
        <f t="shared" si="11"/>
        <v>432.959</v>
      </c>
      <c r="M33" s="38">
        <f t="shared" si="11"/>
        <v>449.37</v>
      </c>
      <c r="N33" s="33">
        <f t="shared" si="11"/>
        <v>477.741</v>
      </c>
      <c r="O33" s="33">
        <f t="shared" si="11"/>
        <v>500.00000000000006</v>
      </c>
      <c r="P33" s="33">
        <f t="shared" si="11"/>
        <v>593.919</v>
      </c>
      <c r="Q33" s="34">
        <f t="shared" si="11"/>
        <v>595.3009999999999</v>
      </c>
    </row>
    <row r="34" spans="1:17" ht="14.25">
      <c r="A34" s="35">
        <f>+A32+1</f>
        <v>21</v>
      </c>
      <c r="B34" s="36" t="s">
        <v>30</v>
      </c>
      <c r="C34" s="53">
        <v>15.701</v>
      </c>
      <c r="D34" s="54">
        <v>15.701</v>
      </c>
      <c r="E34" s="54">
        <v>15.701</v>
      </c>
      <c r="F34" s="54">
        <v>15.701</v>
      </c>
      <c r="G34" s="54">
        <v>15.701</v>
      </c>
      <c r="H34" s="53">
        <v>15.701</v>
      </c>
      <c r="I34" s="54">
        <v>15.701</v>
      </c>
      <c r="J34" s="54">
        <v>15.701</v>
      </c>
      <c r="K34" s="54">
        <v>12</v>
      </c>
      <c r="L34" s="54">
        <v>12</v>
      </c>
      <c r="M34" s="53">
        <v>11.785</v>
      </c>
      <c r="N34" s="54">
        <v>11</v>
      </c>
      <c r="O34" s="54">
        <v>15</v>
      </c>
      <c r="P34" s="54">
        <v>15</v>
      </c>
      <c r="Q34" s="55">
        <v>15</v>
      </c>
    </row>
    <row r="35" spans="1:17" ht="16.5">
      <c r="A35" s="35">
        <f aca="true" t="shared" si="12" ref="A35:A50">+A34+1</f>
        <v>22</v>
      </c>
      <c r="B35" s="39" t="s">
        <v>72</v>
      </c>
      <c r="C35" s="53"/>
      <c r="D35" s="54"/>
      <c r="E35" s="54"/>
      <c r="F35" s="54"/>
      <c r="G35" s="54"/>
      <c r="H35" s="53"/>
      <c r="I35" s="54"/>
      <c r="J35" s="54"/>
      <c r="K35" s="54"/>
      <c r="L35" s="54"/>
      <c r="M35" s="53"/>
      <c r="N35" s="54">
        <v>6.838</v>
      </c>
      <c r="O35" s="54">
        <v>6.838</v>
      </c>
      <c r="P35" s="54">
        <v>6.838</v>
      </c>
      <c r="Q35" s="55">
        <v>6.838</v>
      </c>
    </row>
    <row r="36" spans="1:17" ht="14.25">
      <c r="A36" s="35">
        <f t="shared" si="12"/>
        <v>23</v>
      </c>
      <c r="B36" s="36" t="s">
        <v>31</v>
      </c>
      <c r="C36" s="53">
        <v>8.224</v>
      </c>
      <c r="D36" s="54">
        <v>16.995</v>
      </c>
      <c r="E36" s="54">
        <v>16.956</v>
      </c>
      <c r="F36" s="54">
        <v>16.926</v>
      </c>
      <c r="G36" s="54">
        <v>16.868</v>
      </c>
      <c r="H36" s="53">
        <v>17.278</v>
      </c>
      <c r="I36" s="54">
        <v>17.082</v>
      </c>
      <c r="J36" s="54">
        <v>17.229</v>
      </c>
      <c r="K36" s="54">
        <v>17.678</v>
      </c>
      <c r="L36" s="54">
        <v>15.09</v>
      </c>
      <c r="M36" s="53">
        <v>14.826</v>
      </c>
      <c r="N36" s="54">
        <v>14.085</v>
      </c>
      <c r="O36" s="54"/>
      <c r="P36" s="54"/>
      <c r="Q36" s="55"/>
    </row>
    <row r="37" spans="1:17" ht="16.5">
      <c r="A37" s="35">
        <f t="shared" si="12"/>
        <v>24</v>
      </c>
      <c r="B37" s="39" t="s">
        <v>73</v>
      </c>
      <c r="C37" s="53"/>
      <c r="D37" s="54"/>
      <c r="E37" s="54"/>
      <c r="F37" s="54"/>
      <c r="G37" s="54"/>
      <c r="H37" s="53"/>
      <c r="I37" s="54"/>
      <c r="J37" s="54"/>
      <c r="K37" s="54"/>
      <c r="L37" s="54"/>
      <c r="M37" s="53"/>
      <c r="N37" s="54">
        <v>12.242</v>
      </c>
      <c r="O37" s="54">
        <v>10.71</v>
      </c>
      <c r="P37" s="54">
        <v>9.99</v>
      </c>
      <c r="Q37" s="55">
        <v>10.8</v>
      </c>
    </row>
    <row r="38" spans="1:17" ht="14.25">
      <c r="A38" s="35">
        <f t="shared" si="12"/>
        <v>25</v>
      </c>
      <c r="B38" s="36" t="s">
        <v>32</v>
      </c>
      <c r="C38" s="53">
        <v>0.147</v>
      </c>
      <c r="D38" s="54">
        <v>0.205</v>
      </c>
      <c r="E38" s="54">
        <v>0.244</v>
      </c>
      <c r="F38" s="54">
        <v>0.254</v>
      </c>
      <c r="G38" s="54">
        <v>0.264</v>
      </c>
      <c r="H38" s="53">
        <v>0.264</v>
      </c>
      <c r="I38" s="54">
        <v>0.331</v>
      </c>
      <c r="J38" s="54">
        <v>0.331</v>
      </c>
      <c r="K38" s="54">
        <v>0.253</v>
      </c>
      <c r="L38" s="54">
        <v>0.311</v>
      </c>
      <c r="M38" s="53">
        <v>0.331</v>
      </c>
      <c r="N38" s="54">
        <v>0.344</v>
      </c>
      <c r="O38" s="54">
        <v>0.23</v>
      </c>
      <c r="P38" s="54">
        <v>0.245</v>
      </c>
      <c r="Q38" s="55">
        <v>0.227</v>
      </c>
    </row>
    <row r="39" spans="1:17" ht="14.25">
      <c r="A39" s="35">
        <f t="shared" si="12"/>
        <v>26</v>
      </c>
      <c r="B39" s="36" t="s">
        <v>33</v>
      </c>
      <c r="C39" s="53">
        <v>17.229</v>
      </c>
      <c r="D39" s="54">
        <v>16.418</v>
      </c>
      <c r="E39" s="54">
        <v>14.69</v>
      </c>
      <c r="F39" s="54">
        <v>12.971</v>
      </c>
      <c r="G39" s="54">
        <v>12.756</v>
      </c>
      <c r="H39" s="53">
        <v>13.498</v>
      </c>
      <c r="I39" s="54">
        <v>13.498</v>
      </c>
      <c r="J39" s="54">
        <v>14.416</v>
      </c>
      <c r="K39" s="54">
        <v>14.963</v>
      </c>
      <c r="L39" s="54">
        <v>13.439</v>
      </c>
      <c r="M39" s="53">
        <v>17.405</v>
      </c>
      <c r="N39" s="54">
        <v>14.838</v>
      </c>
      <c r="O39" s="54">
        <v>4.933</v>
      </c>
      <c r="P39" s="54">
        <v>4.884</v>
      </c>
      <c r="Q39" s="55"/>
    </row>
    <row r="40" spans="1:17" ht="14.25">
      <c r="A40" s="35">
        <f t="shared" si="12"/>
        <v>27</v>
      </c>
      <c r="B40" s="36" t="s">
        <v>34</v>
      </c>
      <c r="C40" s="53"/>
      <c r="D40" s="54"/>
      <c r="E40" s="54"/>
      <c r="F40" s="54"/>
      <c r="G40" s="54"/>
      <c r="H40" s="53"/>
      <c r="I40" s="54"/>
      <c r="J40" s="54"/>
      <c r="K40" s="54"/>
      <c r="L40" s="54"/>
      <c r="M40" s="53"/>
      <c r="N40" s="54"/>
      <c r="O40" s="54">
        <v>7.883</v>
      </c>
      <c r="P40" s="54">
        <v>6.215</v>
      </c>
      <c r="Q40" s="55">
        <v>10.91</v>
      </c>
    </row>
    <row r="41" spans="1:17" ht="16.5">
      <c r="A41" s="35">
        <f t="shared" si="12"/>
        <v>28</v>
      </c>
      <c r="B41" s="39" t="s">
        <v>74</v>
      </c>
      <c r="C41" s="53"/>
      <c r="D41" s="54"/>
      <c r="E41" s="54"/>
      <c r="F41" s="54"/>
      <c r="G41" s="54"/>
      <c r="H41" s="53"/>
      <c r="I41" s="54"/>
      <c r="J41" s="54"/>
      <c r="K41" s="54"/>
      <c r="L41" s="54"/>
      <c r="M41" s="53"/>
      <c r="N41" s="54"/>
      <c r="O41" s="54">
        <v>1.153</v>
      </c>
      <c r="P41" s="54">
        <v>1.123</v>
      </c>
      <c r="Q41" s="55"/>
    </row>
    <row r="42" spans="1:17" ht="14.25">
      <c r="A42" s="35">
        <f t="shared" si="12"/>
        <v>29</v>
      </c>
      <c r="B42" s="36" t="s">
        <v>35</v>
      </c>
      <c r="C42" s="53">
        <v>25.438</v>
      </c>
      <c r="D42" s="54">
        <v>27.333</v>
      </c>
      <c r="E42" s="54">
        <v>28.701</v>
      </c>
      <c r="F42" s="54">
        <v>28.134</v>
      </c>
      <c r="G42" s="54">
        <v>25.594</v>
      </c>
      <c r="H42" s="53">
        <v>14.677</v>
      </c>
      <c r="I42" s="54">
        <v>14.541</v>
      </c>
      <c r="J42" s="54">
        <v>13.873</v>
      </c>
      <c r="K42" s="54">
        <v>13.805</v>
      </c>
      <c r="L42" s="54">
        <v>13.698</v>
      </c>
      <c r="M42" s="53">
        <v>11.836</v>
      </c>
      <c r="N42" s="54">
        <v>13.566</v>
      </c>
      <c r="O42" s="54">
        <v>23.339</v>
      </c>
      <c r="P42" s="54"/>
      <c r="Q42" s="55"/>
    </row>
    <row r="43" spans="1:17" ht="14.25">
      <c r="A43" s="35">
        <f t="shared" si="12"/>
        <v>30</v>
      </c>
      <c r="B43" s="36" t="s">
        <v>36</v>
      </c>
      <c r="C43" s="53"/>
      <c r="D43" s="54"/>
      <c r="E43" s="54"/>
      <c r="F43" s="54"/>
      <c r="G43" s="54"/>
      <c r="H43" s="53"/>
      <c r="I43" s="54"/>
      <c r="J43" s="54"/>
      <c r="K43" s="54"/>
      <c r="L43" s="54"/>
      <c r="M43" s="53"/>
      <c r="N43" s="54"/>
      <c r="O43" s="54"/>
      <c r="P43" s="54"/>
      <c r="Q43" s="55"/>
    </row>
    <row r="44" spans="1:17" ht="14.25">
      <c r="A44" s="35">
        <f t="shared" si="12"/>
        <v>31</v>
      </c>
      <c r="B44" s="36" t="s">
        <v>37</v>
      </c>
      <c r="C44" s="53"/>
      <c r="D44" s="54"/>
      <c r="E44" s="54"/>
      <c r="F44" s="54"/>
      <c r="G44" s="54"/>
      <c r="H44" s="53"/>
      <c r="I44" s="54"/>
      <c r="J44" s="54"/>
      <c r="K44" s="54"/>
      <c r="L44" s="54"/>
      <c r="M44" s="53"/>
      <c r="N44" s="54"/>
      <c r="O44" s="54"/>
      <c r="P44" s="54"/>
      <c r="Q44" s="55"/>
    </row>
    <row r="45" spans="1:17" ht="14.25">
      <c r="A45" s="35">
        <f t="shared" si="12"/>
        <v>32</v>
      </c>
      <c r="B45" s="36" t="s">
        <v>38</v>
      </c>
      <c r="C45" s="53"/>
      <c r="D45" s="54"/>
      <c r="E45" s="54"/>
      <c r="F45" s="54"/>
      <c r="G45" s="54"/>
      <c r="H45" s="53"/>
      <c r="I45" s="54"/>
      <c r="J45" s="54"/>
      <c r="K45" s="54"/>
      <c r="L45" s="54"/>
      <c r="M45" s="53"/>
      <c r="N45" s="54"/>
      <c r="O45" s="54">
        <v>21.558</v>
      </c>
      <c r="P45" s="54">
        <v>18.3</v>
      </c>
      <c r="Q45" s="55">
        <v>20.133</v>
      </c>
    </row>
    <row r="46" spans="1:17" ht="14.25">
      <c r="A46" s="35">
        <f t="shared" si="12"/>
        <v>33</v>
      </c>
      <c r="B46" s="36" t="s">
        <v>39</v>
      </c>
      <c r="C46" s="53">
        <v>5.452</v>
      </c>
      <c r="D46" s="54"/>
      <c r="E46" s="54"/>
      <c r="F46" s="54"/>
      <c r="G46" s="54"/>
      <c r="H46" s="53">
        <v>5.745</v>
      </c>
      <c r="I46" s="54"/>
      <c r="J46" s="54"/>
      <c r="K46" s="54"/>
      <c r="L46" s="54">
        <v>4.544</v>
      </c>
      <c r="M46" s="53">
        <v>5.276</v>
      </c>
      <c r="N46" s="54">
        <v>4.485</v>
      </c>
      <c r="O46" s="54">
        <v>6.242</v>
      </c>
      <c r="P46" s="54">
        <v>9.213</v>
      </c>
      <c r="Q46" s="55">
        <v>8.997</v>
      </c>
    </row>
    <row r="47" spans="1:17" ht="14.25">
      <c r="A47" s="35">
        <f t="shared" si="12"/>
        <v>34</v>
      </c>
      <c r="B47" s="36" t="s">
        <v>40</v>
      </c>
      <c r="C47" s="53"/>
      <c r="D47" s="54"/>
      <c r="E47" s="54"/>
      <c r="F47" s="54"/>
      <c r="G47" s="54"/>
      <c r="H47" s="53"/>
      <c r="I47" s="54"/>
      <c r="J47" s="54"/>
      <c r="K47" s="54"/>
      <c r="L47" s="54"/>
      <c r="M47" s="53"/>
      <c r="N47" s="54"/>
      <c r="O47" s="54"/>
      <c r="P47" s="54"/>
      <c r="Q47" s="55"/>
    </row>
    <row r="48" spans="1:17" ht="14.25">
      <c r="A48" s="35">
        <f t="shared" si="12"/>
        <v>35</v>
      </c>
      <c r="B48" s="36" t="s">
        <v>41</v>
      </c>
      <c r="C48" s="53"/>
      <c r="D48" s="54"/>
      <c r="E48" s="54"/>
      <c r="F48" s="54"/>
      <c r="G48" s="54"/>
      <c r="H48" s="53"/>
      <c r="I48" s="54">
        <v>34.398</v>
      </c>
      <c r="J48" s="54">
        <v>35.275</v>
      </c>
      <c r="K48" s="54">
        <v>34.158</v>
      </c>
      <c r="L48" s="54">
        <v>35.964</v>
      </c>
      <c r="M48" s="53">
        <v>37.818</v>
      </c>
      <c r="N48" s="54">
        <v>37.085</v>
      </c>
      <c r="O48" s="54">
        <v>37.649</v>
      </c>
      <c r="P48" s="54">
        <v>39.475</v>
      </c>
      <c r="Q48" s="55">
        <v>43.671</v>
      </c>
    </row>
    <row r="49" spans="1:17" ht="14.25">
      <c r="A49" s="35">
        <f t="shared" si="12"/>
        <v>36</v>
      </c>
      <c r="B49" s="36" t="s">
        <v>42</v>
      </c>
      <c r="C49" s="53">
        <v>18.606</v>
      </c>
      <c r="D49" s="54">
        <v>29.819</v>
      </c>
      <c r="E49" s="54">
        <v>26.078</v>
      </c>
      <c r="F49" s="54">
        <v>27.24</v>
      </c>
      <c r="G49" s="54">
        <v>31.333</v>
      </c>
      <c r="H49" s="53">
        <v>34.282</v>
      </c>
      <c r="I49" s="54">
        <v>43.492</v>
      </c>
      <c r="J49" s="54">
        <v>36.597</v>
      </c>
      <c r="K49" s="54">
        <v>30.502</v>
      </c>
      <c r="L49" s="54">
        <v>23.734</v>
      </c>
      <c r="M49" s="53">
        <v>27.094</v>
      </c>
      <c r="N49" s="54">
        <v>28.785</v>
      </c>
      <c r="O49" s="54">
        <v>33.336</v>
      </c>
      <c r="P49" s="54">
        <v>136.979</v>
      </c>
      <c r="Q49" s="55">
        <v>135.86</v>
      </c>
    </row>
    <row r="50" spans="1:17" ht="14.25">
      <c r="A50" s="35">
        <f t="shared" si="12"/>
        <v>37</v>
      </c>
      <c r="B50" s="36" t="s">
        <v>43</v>
      </c>
      <c r="C50" s="53">
        <v>40.006</v>
      </c>
      <c r="D50" s="54">
        <v>38.755</v>
      </c>
      <c r="E50" s="54">
        <v>44.567</v>
      </c>
      <c r="F50" s="54">
        <v>44.567</v>
      </c>
      <c r="G50" s="54">
        <v>43.018</v>
      </c>
      <c r="H50" s="53">
        <v>52.549</v>
      </c>
      <c r="I50" s="54">
        <v>47.784</v>
      </c>
      <c r="J50" s="54">
        <v>42.373</v>
      </c>
      <c r="K50" s="54">
        <v>39.643</v>
      </c>
      <c r="L50" s="54">
        <v>39.47</v>
      </c>
      <c r="M50" s="53">
        <v>39.5</v>
      </c>
      <c r="N50" s="54">
        <v>39.43</v>
      </c>
      <c r="O50" s="54">
        <v>39.93</v>
      </c>
      <c r="P50" s="54">
        <v>40.87</v>
      </c>
      <c r="Q50" s="55">
        <v>38.911</v>
      </c>
    </row>
    <row r="51" spans="1:17" ht="16.5">
      <c r="A51" s="35">
        <f>+A50+1</f>
        <v>38</v>
      </c>
      <c r="B51" s="36" t="s">
        <v>75</v>
      </c>
      <c r="C51" s="53">
        <v>30.082</v>
      </c>
      <c r="D51" s="54">
        <v>34.37</v>
      </c>
      <c r="E51" s="54">
        <v>40.094</v>
      </c>
      <c r="F51" s="54">
        <v>39.107</v>
      </c>
      <c r="G51" s="54">
        <v>41.256</v>
      </c>
      <c r="H51" s="53">
        <v>40.836</v>
      </c>
      <c r="I51" s="54">
        <v>42.311</v>
      </c>
      <c r="J51" s="54">
        <v>37.017</v>
      </c>
      <c r="K51" s="54">
        <v>37.71</v>
      </c>
      <c r="L51" s="54">
        <v>39.508</v>
      </c>
      <c r="M51" s="53">
        <v>39.508</v>
      </c>
      <c r="N51" s="54">
        <v>48.996</v>
      </c>
      <c r="O51" s="54">
        <v>37.519</v>
      </c>
      <c r="P51" s="54">
        <v>43.743</v>
      </c>
      <c r="Q51" s="55">
        <v>43.43</v>
      </c>
    </row>
    <row r="52" spans="1:17" ht="14.25">
      <c r="A52" s="35">
        <f>+A51+1</f>
        <v>39</v>
      </c>
      <c r="B52" s="36" t="s">
        <v>44</v>
      </c>
      <c r="C52" s="53"/>
      <c r="D52" s="54"/>
      <c r="E52" s="54"/>
      <c r="F52" s="54"/>
      <c r="G52" s="54"/>
      <c r="H52" s="53"/>
      <c r="I52" s="54"/>
      <c r="J52" s="54"/>
      <c r="K52" s="54"/>
      <c r="L52" s="54"/>
      <c r="M52" s="53"/>
      <c r="N52" s="54"/>
      <c r="O52" s="54">
        <v>4.933</v>
      </c>
      <c r="P52" s="54">
        <v>4.884</v>
      </c>
      <c r="Q52" s="55"/>
    </row>
    <row r="53" spans="1:17" ht="16.5">
      <c r="A53" s="35">
        <f>+A52+1</f>
        <v>40</v>
      </c>
      <c r="B53" s="39" t="s">
        <v>76</v>
      </c>
      <c r="C53" s="53"/>
      <c r="D53" s="54"/>
      <c r="E53" s="54"/>
      <c r="F53" s="54"/>
      <c r="G53" s="54"/>
      <c r="H53" s="53"/>
      <c r="I53" s="54"/>
      <c r="J53" s="54"/>
      <c r="K53" s="54"/>
      <c r="L53" s="54"/>
      <c r="M53" s="53"/>
      <c r="N53" s="54"/>
      <c r="O53" s="54">
        <v>0.826</v>
      </c>
      <c r="P53" s="54">
        <v>9.792</v>
      </c>
      <c r="Q53" s="55">
        <v>9.792</v>
      </c>
    </row>
    <row r="54" spans="1:17" ht="14.25">
      <c r="A54" s="35">
        <f>+A53+1</f>
        <v>41</v>
      </c>
      <c r="B54" s="36" t="s">
        <v>45</v>
      </c>
      <c r="C54" s="53"/>
      <c r="D54" s="54"/>
      <c r="E54" s="54"/>
      <c r="F54" s="54"/>
      <c r="G54" s="54"/>
      <c r="H54" s="53"/>
      <c r="I54" s="54">
        <v>10.97</v>
      </c>
      <c r="J54" s="54">
        <v>11.28</v>
      </c>
      <c r="K54" s="54">
        <v>11.39</v>
      </c>
      <c r="L54" s="54">
        <v>11.48</v>
      </c>
      <c r="M54" s="53">
        <v>19.58</v>
      </c>
      <c r="N54" s="54">
        <v>20.38</v>
      </c>
      <c r="O54" s="54">
        <v>20.998</v>
      </c>
      <c r="P54" s="54">
        <v>18.189</v>
      </c>
      <c r="Q54" s="55">
        <v>20</v>
      </c>
    </row>
    <row r="55" spans="1:17" ht="15" thickBot="1">
      <c r="A55" s="40">
        <f>+A54+1</f>
        <v>42</v>
      </c>
      <c r="B55" s="41" t="s">
        <v>46</v>
      </c>
      <c r="C55" s="56"/>
      <c r="D55" s="57"/>
      <c r="E55" s="57"/>
      <c r="F55" s="57"/>
      <c r="G55" s="57"/>
      <c r="H55" s="56">
        <v>218.149</v>
      </c>
      <c r="I55" s="57">
        <v>220.686</v>
      </c>
      <c r="J55" s="57">
        <v>222.231</v>
      </c>
      <c r="K55" s="57">
        <v>222.415</v>
      </c>
      <c r="L55" s="57">
        <v>223.721</v>
      </c>
      <c r="M55" s="56">
        <v>224.411</v>
      </c>
      <c r="N55" s="57">
        <v>225.667</v>
      </c>
      <c r="O55" s="57">
        <v>226.923</v>
      </c>
      <c r="P55" s="57">
        <v>228.179</v>
      </c>
      <c r="Q55" s="58">
        <v>230.732</v>
      </c>
    </row>
    <row r="57" ht="16.5">
      <c r="A57" s="45" t="s">
        <v>77</v>
      </c>
    </row>
  </sheetData>
  <printOptions/>
  <pageMargins left="0.7480314960629921" right="0.7480314960629921" top="0.984251968503937" bottom="0.787401574803149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Q57"/>
  <sheetViews>
    <sheetView workbookViewId="0" topLeftCell="A1">
      <selection activeCell="A1" sqref="A1:IV16384"/>
    </sheetView>
  </sheetViews>
  <sheetFormatPr defaultColWidth="9.140625" defaultRowHeight="12.75"/>
  <cols>
    <col min="1" max="1" width="3.28125" style="21" customWidth="1"/>
    <col min="2" max="2" width="19.8515625" style="21" customWidth="1"/>
    <col min="3" max="7" width="6.28125" style="21" customWidth="1"/>
    <col min="8" max="8" width="6.421875" style="21" customWidth="1"/>
    <col min="9" max="12" width="6.28125" style="21" customWidth="1"/>
    <col min="13" max="13" width="6.57421875" style="21" customWidth="1"/>
    <col min="14" max="16" width="6.28125" style="21" customWidth="1"/>
    <col min="17" max="17" width="5.421875" style="21" customWidth="1"/>
    <col min="18" max="16384" width="9.140625" style="21" customWidth="1"/>
  </cols>
  <sheetData>
    <row r="1" ht="15">
      <c r="A1" s="20" t="s">
        <v>51</v>
      </c>
    </row>
    <row r="2" ht="15" thickBot="1"/>
    <row r="3" spans="1:17" ht="14.25">
      <c r="A3" s="22"/>
      <c r="B3" s="23"/>
      <c r="C3" s="24">
        <v>1980</v>
      </c>
      <c r="D3" s="24">
        <f>+C3+1</f>
        <v>1981</v>
      </c>
      <c r="E3" s="24">
        <f aca="true" t="shared" si="0" ref="E3:P3">+D3+1</f>
        <v>1982</v>
      </c>
      <c r="F3" s="24">
        <f t="shared" si="0"/>
        <v>1983</v>
      </c>
      <c r="G3" s="24">
        <f t="shared" si="0"/>
        <v>1984</v>
      </c>
      <c r="H3" s="24">
        <f t="shared" si="0"/>
        <v>1985</v>
      </c>
      <c r="I3" s="24">
        <f t="shared" si="0"/>
        <v>1986</v>
      </c>
      <c r="J3" s="24">
        <f t="shared" si="0"/>
        <v>1987</v>
      </c>
      <c r="K3" s="24">
        <f t="shared" si="0"/>
        <v>1988</v>
      </c>
      <c r="L3" s="24">
        <f t="shared" si="0"/>
        <v>1989</v>
      </c>
      <c r="M3" s="24">
        <f t="shared" si="0"/>
        <v>1990</v>
      </c>
      <c r="N3" s="24">
        <f t="shared" si="0"/>
        <v>1991</v>
      </c>
      <c r="O3" s="24">
        <f>+N3+1</f>
        <v>1992</v>
      </c>
      <c r="P3" s="24">
        <f t="shared" si="0"/>
        <v>1993</v>
      </c>
      <c r="Q3" s="25">
        <f>+P3+1</f>
        <v>1994</v>
      </c>
    </row>
    <row r="4" spans="1:17" ht="14.25">
      <c r="A4" s="26"/>
      <c r="B4" s="27" t="s">
        <v>0</v>
      </c>
      <c r="C4" s="59">
        <f>IF('[1]Total_Energy_adapted'!C4=0,"",IF('[1]A.4.3.'!C4="","",+'[1]A.4.3._adapted'!C4/'[1]Total_Energy_adapted'!C4*100))</f>
        <v>4.910515679023094</v>
      </c>
      <c r="D4" s="59">
        <f>IF('[1]Total_Energy_adapted'!D4=0,"",IF('[1]A.4.3.'!D4="","",+'[1]A.4.3._adapted'!D4/'[1]Total_Energy_adapted'!D4*100))</f>
        <v>4.945316524774026</v>
      </c>
      <c r="E4" s="59">
        <f>IF('[1]Total_Energy_adapted'!E4=0,"",IF('[1]A.4.3.'!E4="","",+'[1]A.4.3._adapted'!E4/'[1]Total_Energy_adapted'!E4*100))</f>
        <v>4.231754589506601</v>
      </c>
      <c r="F4" s="59">
        <f>IF('[1]Total_Energy_adapted'!F4=0,"",IF('[1]A.4.3.'!F4="","",+'[1]A.4.3._adapted'!F4/'[1]Total_Energy_adapted'!F4*100))</f>
        <v>4.529397862728321</v>
      </c>
      <c r="G4" s="59">
        <f>IF('[1]Total_Energy_adapted'!G4=0,"",IF('[1]A.4.3.'!G4="","",+'[1]A.4.3._adapted'!G4/'[1]Total_Energy_adapted'!G4*100))</f>
        <v>4.377589835341811</v>
      </c>
      <c r="H4" s="59">
        <f>IF('[1]Total_Energy_adapted'!H4=0,"",IF('[1]A.4.3.'!H4="","",+'[1]A.4.3._adapted'!H4/'[1]Total_Energy_adapted'!H4*100))</f>
        <v>5.426937975976508</v>
      </c>
      <c r="I4" s="59">
        <f>IF('[1]Total_Energy_adapted'!I4=0,"",IF('[1]A.4.3.'!I4="","",+'[1]A.4.3._adapted'!I4/'[1]Total_Energy_adapted'!I4*100))</f>
        <v>3.527403188649595</v>
      </c>
      <c r="J4" s="59">
        <f>IF('[1]Total_Energy_adapted'!J4=0,"",IF('[1]A.4.3.'!J4="","",+'[1]A.4.3._adapted'!J4/'[1]Total_Energy_adapted'!J4*100))</f>
        <v>3.4936742320928915</v>
      </c>
      <c r="K4" s="59">
        <f>IF('[1]Total_Energy_adapted'!K4=0,"",IF('[1]A.4.3.'!K4="","",+'[1]A.4.3._adapted'!K4/'[1]Total_Energy_adapted'!K4*100))</f>
        <v>3.572618207932538</v>
      </c>
      <c r="L4" s="59">
        <f>IF('[1]Total_Energy_adapted'!L4=0,"",IF('[1]A.4.3.'!L4="","",+'[1]A.4.3._adapted'!L4/'[1]Total_Energy_adapted'!L4*100))</f>
        <v>2.856489219924842</v>
      </c>
      <c r="M4" s="59">
        <f>IF('[1]Total_Energy_adapted'!M4=0,"",IF('[1]A.4.3.'!M4="","",+'[1]A.4.3._adapted'!M4/'[1]Total_Energy_adapted'!M4*100))</f>
        <v>2.7997487697928625</v>
      </c>
      <c r="N4" s="59">
        <f>IF('[1]Total_Energy_adapted'!N4=0,"",IF('[1]A.4.3.'!N4="","",+'[1]A.4.3._adapted'!N4/'[1]Total_Energy_adapted'!N4*100))</f>
        <v>2.7698482225654524</v>
      </c>
      <c r="O4" s="59">
        <f>IF('[1]Total_Energy_adapted'!O4=0,"",IF('[1]A.4.3.'!O4="","",+'[1]A.4.3._adapted'!O4/'[1]Total_Energy_adapted'!O4*100))</f>
        <v>2.723824946448849</v>
      </c>
      <c r="P4" s="59">
        <f>IF('[1]Total_Energy_adapted'!P4=0,"",IF('[1]A.4.3.'!P4="","",+'[1]A.4.3._adapted'!P4/'[1]Total_Energy_adapted'!P4*100))</f>
        <v>2.3402709636230457</v>
      </c>
      <c r="Q4" s="60">
        <f>IF('[1]Total_Energy_adapted'!Q4=0,"",IF('[1]A.4.3.'!Q4="","",+'[1]A.4.3._adapted'!Q4/'[1]Total_Energy_adapted'!Q4*100))</f>
        <v>1.4065731446004104</v>
      </c>
    </row>
    <row r="5" spans="1:17" ht="14.25">
      <c r="A5" s="26"/>
      <c r="B5" s="27" t="s">
        <v>1</v>
      </c>
      <c r="C5" s="59">
        <f>IF('[1]Total_Energy_adapted'!C5=0,"",IF('[1]A.4.3.'!C5="","",+'[1]A.4.3._adapted'!C5/'[1]Total_Energy_adapted'!C5*100))</f>
        <v>9.318529308339937</v>
      </c>
      <c r="D5" s="59">
        <f>IF('[1]Total_Energy_adapted'!D5=0,"",IF('[1]A.4.3.'!D5="","",+'[1]A.4.3._adapted'!D5/'[1]Total_Energy_adapted'!D5*100))</f>
        <v>9.916037106933212</v>
      </c>
      <c r="E5" s="59">
        <f>IF('[1]Total_Energy_adapted'!E5=0,"",IF('[1]A.4.3.'!E5="","",+'[1]A.4.3._adapted'!E5/'[1]Total_Energy_adapted'!E5*100))</f>
        <v>4.56995371782489</v>
      </c>
      <c r="F5" s="59">
        <f>IF('[1]Total_Energy_adapted'!F5=0,"",IF('[1]A.4.3.'!F5="","",+'[1]A.4.3._adapted'!F5/'[1]Total_Energy_adapted'!F5*100))</f>
        <v>4.754842410717053</v>
      </c>
      <c r="G5" s="59">
        <f>IF('[1]Total_Energy_adapted'!G5=0,"",IF('[1]A.4.3.'!G5="","",+'[1]A.4.3._adapted'!G5/'[1]Total_Energy_adapted'!G5*100))</f>
        <v>4.785697867150546</v>
      </c>
      <c r="H5" s="59">
        <f>IF('[1]Total_Energy_adapted'!H5=0,"",IF('[1]A.4.3.'!H5="","",+'[1]A.4.3._adapted'!H5/'[1]Total_Energy_adapted'!H5*100))</f>
        <v>7.15847769712839</v>
      </c>
      <c r="I5" s="59">
        <f>IF('[1]Total_Energy_adapted'!I5=0,"",IF('[1]A.4.3.'!I5="","",+'[1]A.4.3._adapted'!I5/'[1]Total_Energy_adapted'!I5*100))</f>
        <v>3.315329666732965</v>
      </c>
      <c r="J5" s="59">
        <f>IF('[1]Total_Energy_adapted'!J5=0,"",IF('[1]A.4.3.'!J5="","",+'[1]A.4.3._adapted'!J5/'[1]Total_Energy_adapted'!J5*100))</f>
        <v>3.3024946074624064</v>
      </c>
      <c r="K5" s="59">
        <f>IF('[1]Total_Energy_adapted'!K5=0,"",IF('[1]A.4.3.'!K5="","",+'[1]A.4.3._adapted'!K5/'[1]Total_Energy_adapted'!K5*100))</f>
        <v>3.4676187286878353</v>
      </c>
      <c r="L5" s="59">
        <f>IF('[1]Total_Energy_adapted'!L5=0,"",IF('[1]A.4.3.'!L5="","",+'[1]A.4.3._adapted'!L5/'[1]Total_Energy_adapted'!L5*100))</f>
        <v>2.5883824098203236</v>
      </c>
      <c r="M5" s="59">
        <f>IF('[1]Total_Energy_adapted'!M5=0,"",IF('[1]A.4.3.'!M5="","",+'[1]A.4.3._adapted'!M5/'[1]Total_Energy_adapted'!M5*100))</f>
        <v>2.5880895289928634</v>
      </c>
      <c r="N5" s="59">
        <f>IF('[1]Total_Energy_adapted'!N5=0,"",IF('[1]A.4.3.'!N5="","",+'[1]A.4.3._adapted'!N5/'[1]Total_Energy_adapted'!N5*100))</f>
        <v>2.4923455338575833</v>
      </c>
      <c r="O5" s="59">
        <f>IF('[1]Total_Energy_adapted'!O5=0,"",IF('[1]A.4.3.'!O5="","",+'[1]A.4.3._adapted'!O5/'[1]Total_Energy_adapted'!O5*100))</f>
        <v>2.318934013940065</v>
      </c>
      <c r="P5" s="59">
        <f>IF('[1]Total_Energy_adapted'!P5=0,"",IF('[1]A.4.3.'!P5="","",+'[1]A.4.3._adapted'!P5/'[1]Total_Energy_adapted'!P5*100))</f>
        <v>2.3087437975514624</v>
      </c>
      <c r="Q5" s="60">
        <f>IF('[1]Total_Energy_adapted'!Q5=0,"",IF('[1]A.4.3.'!Q5="","",+'[1]A.4.3._adapted'!Q5/'[1]Total_Energy_adapted'!Q5*100))</f>
        <v>1.921589219829694</v>
      </c>
    </row>
    <row r="6" spans="1:17" ht="14.25">
      <c r="A6" s="26"/>
      <c r="B6" s="27" t="s">
        <v>2</v>
      </c>
      <c r="C6" s="59">
        <f>IF('[1]Total_Energy_adapted'!C6=0,"",IF('[1]A.4.3.'!C6="","",+'[1]A.4.3._adapted'!C6/'[1]Total_Energy_adapted'!C6*100))</f>
        <v>4.910515679023094</v>
      </c>
      <c r="D6" s="59">
        <f>IF('[1]Total_Energy_adapted'!D6=0,"",IF('[1]A.4.3.'!D6="","",+'[1]A.4.3._adapted'!D6/'[1]Total_Energy_adapted'!D6*100))</f>
        <v>4.945316524774026</v>
      </c>
      <c r="E6" s="59">
        <f>IF('[1]Total_Energy_adapted'!E6=0,"",IF('[1]A.4.3.'!E6="","",+'[1]A.4.3._adapted'!E6/'[1]Total_Energy_adapted'!E6*100))</f>
        <v>4.231754589506601</v>
      </c>
      <c r="F6" s="59">
        <f>IF('[1]Total_Energy_adapted'!F6=0,"",IF('[1]A.4.3.'!F6="","",+'[1]A.4.3._adapted'!F6/'[1]Total_Energy_adapted'!F6*100))</f>
        <v>4.529397862728321</v>
      </c>
      <c r="G6" s="59">
        <f>IF('[1]Total_Energy_adapted'!G6=0,"",IF('[1]A.4.3.'!G6="","",+'[1]A.4.3._adapted'!G6/'[1]Total_Energy_adapted'!G6*100))</f>
        <v>4.377589835341811</v>
      </c>
      <c r="H6" s="59">
        <f>IF('[1]Total_Energy_adapted'!H6=0,"",IF('[1]A.4.3.'!H6="","",+'[1]A.4.3._adapted'!H6/'[1]Total_Energy_adapted'!H6*100))</f>
        <v>5.426937975976508</v>
      </c>
      <c r="I6" s="59">
        <f>IF('[1]Total_Energy_adapted'!I6=0,"",IF('[1]A.4.3.'!I6="","",+'[1]A.4.3._adapted'!I6/'[1]Total_Energy_adapted'!I6*100))</f>
        <v>3.527403188649594</v>
      </c>
      <c r="J6" s="59">
        <f>IF('[1]Total_Energy_adapted'!J6=0,"",IF('[1]A.4.3.'!J6="","",+'[1]A.4.3._adapted'!J6/'[1]Total_Energy_adapted'!J6*100))</f>
        <v>3.4936742320928906</v>
      </c>
      <c r="K6" s="59">
        <f>IF('[1]Total_Energy_adapted'!K6=0,"",IF('[1]A.4.3.'!K6="","",+'[1]A.4.3._adapted'!K6/'[1]Total_Energy_adapted'!K6*100))</f>
        <v>3.572618207932538</v>
      </c>
      <c r="L6" s="59">
        <f>IF('[1]Total_Energy_adapted'!L6=0,"",IF('[1]A.4.3.'!L6="","",+'[1]A.4.3._adapted'!L6/'[1]Total_Energy_adapted'!L6*100))</f>
        <v>2.856489219924842</v>
      </c>
      <c r="M6" s="59">
        <f>IF('[1]Total_Energy_adapted'!M6=0,"",IF('[1]A.4.3.'!M6="","",+'[1]A.4.3._adapted'!M6/'[1]Total_Energy_adapted'!M6*100))</f>
        <v>2.7997487697928625</v>
      </c>
      <c r="N6" s="59">
        <f>IF('[1]Total_Energy_adapted'!N6=0,"",IF('[1]A.4.3.'!N6="","",+'[1]A.4.3._adapted'!N6/'[1]Total_Energy_adapted'!N6*100))</f>
        <v>2.7698482225654524</v>
      </c>
      <c r="O6" s="59">
        <f>IF('[1]Total_Energy_adapted'!O6=0,"",IF('[1]A.4.3.'!O6="","",+'[1]A.4.3._adapted'!O6/'[1]Total_Energy_adapted'!O6*100))</f>
        <v>2.7238249464488478</v>
      </c>
      <c r="P6" s="59">
        <f>IF('[1]Total_Energy_adapted'!P6=0,"",IF('[1]A.4.3.'!P6="","",+'[1]A.4.3._adapted'!P6/'[1]Total_Energy_adapted'!P6*100))</f>
        <v>2.340270963623045</v>
      </c>
      <c r="Q6" s="60">
        <f>IF('[1]Total_Energy_adapted'!Q6=0,"",IF('[1]A.4.3.'!Q6="","",+'[1]A.4.3._adapted'!Q6/'[1]Total_Energy_adapted'!Q6*100))</f>
        <v>1.4065731446004104</v>
      </c>
    </row>
    <row r="7" spans="1:17" ht="14.25">
      <c r="A7" s="26"/>
      <c r="B7" s="27" t="s">
        <v>3</v>
      </c>
      <c r="C7" s="59">
        <f>IF('[1]Total_Energy_adapted'!C7=0,"",IF('[1]A.4.3.'!C7="","",+'[1]A.4.3._adapted'!C7/'[1]Total_Energy_adapted'!C7*100))</f>
        <v>2.8171855623168915</v>
      </c>
      <c r="D7" s="59">
        <f>IF('[1]Total_Energy_adapted'!D7=0,"",IF('[1]A.4.3.'!D7="","",+'[1]A.4.3._adapted'!D7/'[1]Total_Energy_adapted'!D7*100))</f>
        <v>2.8780497537667022</v>
      </c>
      <c r="E7" s="59">
        <f>IF('[1]Total_Energy_adapted'!E7=0,"",IF('[1]A.4.3.'!E7="","",+'[1]A.4.3._adapted'!E7/'[1]Total_Energy_adapted'!E7*100))</f>
        <v>0.7874902524887286</v>
      </c>
      <c r="F7" s="59">
        <f>IF('[1]Total_Energy_adapted'!F7=0,"",IF('[1]A.4.3.'!F7="","",+'[1]A.4.3._adapted'!F7/'[1]Total_Energy_adapted'!F7*100))</f>
        <v>0.7880656370041456</v>
      </c>
      <c r="G7" s="59">
        <f>IF('[1]Total_Energy_adapted'!G7=0,"",IF('[1]A.4.3.'!G7="","",+'[1]A.4.3._adapted'!G7/'[1]Total_Energy_adapted'!G7*100))</f>
        <v>0.7653468461499956</v>
      </c>
      <c r="H7" s="59">
        <f>IF('[1]Total_Energy_adapted'!H7=0,"",IF('[1]A.4.3.'!H7="","",+'[1]A.4.3._adapted'!H7/'[1]Total_Energy_adapted'!H7*100))</f>
        <v>0.7257537895014211</v>
      </c>
      <c r="I7" s="59">
        <f>IF('[1]Total_Energy_adapted'!I7=0,"",IF('[1]A.4.3.'!I7="","",+'[1]A.4.3._adapted'!I7/'[1]Total_Energy_adapted'!I7*100))</f>
        <v>0.7396801353331437</v>
      </c>
      <c r="J7" s="59">
        <f>IF('[1]Total_Energy_adapted'!J7=0,"",IF('[1]A.4.3.'!J7="","",+'[1]A.4.3._adapted'!J7/'[1]Total_Energy_adapted'!J7*100))</f>
        <v>0.7266545302911366</v>
      </c>
      <c r="K7" s="59">
        <f>IF('[1]Total_Energy_adapted'!K7=0,"",IF('[1]A.4.3.'!K7="","",+'[1]A.4.3._adapted'!K7/'[1]Total_Energy_adapted'!K7*100))</f>
        <v>0.972464557818461</v>
      </c>
      <c r="L7" s="59">
        <f>IF('[1]Total_Energy_adapted'!L7=0,"",IF('[1]A.4.3.'!L7="","",+'[1]A.4.3._adapted'!L7/'[1]Total_Energy_adapted'!L7*100))</f>
        <v>0.6733012443876004</v>
      </c>
      <c r="M7" s="59">
        <f>IF('[1]Total_Energy_adapted'!M7=0,"",IF('[1]A.4.3.'!M7="","",+'[1]A.4.3._adapted'!M7/'[1]Total_Energy_adapted'!M7*100))</f>
        <v>0.657385744292002</v>
      </c>
      <c r="N7" s="59">
        <f>IF('[1]Total_Energy_adapted'!N7=0,"",IF('[1]A.4.3.'!N7="","",+'[1]A.4.3._adapted'!N7/'[1]Total_Energy_adapted'!N7*100))</f>
        <v>0.5445096335189631</v>
      </c>
      <c r="O7" s="59">
        <f>IF('[1]Total_Energy_adapted'!O7=0,"",IF('[1]A.4.3.'!O7="","",+'[1]A.4.3._adapted'!O7/'[1]Total_Energy_adapted'!O7*100))</f>
        <v>0.4904744632242978</v>
      </c>
      <c r="P7" s="59">
        <f>IF('[1]Total_Energy_adapted'!P7=0,"",IF('[1]A.4.3.'!P7="","",+'[1]A.4.3._adapted'!P7/'[1]Total_Energy_adapted'!P7*100))</f>
        <v>0.3262994213869928</v>
      </c>
      <c r="Q7" s="60">
        <f>IF('[1]Total_Energy_adapted'!Q7=0,"",IF('[1]A.4.3.'!Q7="","",+'[1]A.4.3._adapted'!Q7/'[1]Total_Energy_adapted'!Q7*100))</f>
        <v>0.232105685830707</v>
      </c>
    </row>
    <row r="8" spans="1:17" ht="14.25">
      <c r="A8" s="26"/>
      <c r="B8" s="27" t="s">
        <v>4</v>
      </c>
      <c r="C8" s="59">
        <f>IF('[1]Total_Energy_adapted'!C8=0,"",IF('[1]A.4.3.'!C8="","",+'[1]A.4.3._adapted'!C8/'[1]Total_Energy_adapted'!C8*100))</f>
        <v>9.318529308339937</v>
      </c>
      <c r="D8" s="59">
        <f>IF('[1]Total_Energy_adapted'!D8=0,"",IF('[1]A.4.3.'!D8="","",+'[1]A.4.3._adapted'!D8/'[1]Total_Energy_adapted'!D8*100))</f>
        <v>9.916037106933212</v>
      </c>
      <c r="E8" s="59">
        <f>IF('[1]Total_Energy_adapted'!E8=0,"",IF('[1]A.4.3.'!E8="","",+'[1]A.4.3._adapted'!E8/'[1]Total_Energy_adapted'!E8*100))</f>
        <v>4.56995371782489</v>
      </c>
      <c r="F8" s="59">
        <f>IF('[1]Total_Energy_adapted'!F8=0,"",IF('[1]A.4.3.'!F8="","",+'[1]A.4.3._adapted'!F8/'[1]Total_Energy_adapted'!F8*100))</f>
        <v>4.754842410717053</v>
      </c>
      <c r="G8" s="59">
        <f>IF('[1]Total_Energy_adapted'!G8=0,"",IF('[1]A.4.3.'!G8="","",+'[1]A.4.3._adapted'!G8/'[1]Total_Energy_adapted'!G8*100))</f>
        <v>4.785697867150546</v>
      </c>
      <c r="H8" s="59">
        <f>IF('[1]Total_Energy_adapted'!H8=0,"",IF('[1]A.4.3.'!H8="","",+'[1]A.4.3._adapted'!H8/'[1]Total_Energy_adapted'!H8*100))</f>
        <v>4.445422270134025</v>
      </c>
      <c r="I8" s="59">
        <f>IF('[1]Total_Energy_adapted'!I8=0,"",IF('[1]A.4.3.'!I8="","",+'[1]A.4.3._adapted'!I8/'[1]Total_Energy_adapted'!I8*100))</f>
        <v>2.683189351475322</v>
      </c>
      <c r="J8" s="59">
        <f>IF('[1]Total_Energy_adapted'!J8=0,"",IF('[1]A.4.3.'!J8="","",+'[1]A.4.3._adapted'!J8/'[1]Total_Energy_adapted'!J8*100))</f>
        <v>2.6876782744036816</v>
      </c>
      <c r="K8" s="59">
        <f>IF('[1]Total_Energy_adapted'!K8=0,"",IF('[1]A.4.3.'!K8="","",+'[1]A.4.3._adapted'!K8/'[1]Total_Energy_adapted'!K8*100))</f>
        <v>2.8984848586325827</v>
      </c>
      <c r="L8" s="59">
        <f>IF('[1]Total_Energy_adapted'!L8=0,"",IF('[1]A.4.3.'!L8="","",+'[1]A.4.3._adapted'!L8/'[1]Total_Energy_adapted'!L8*100))</f>
        <v>2.067872670198258</v>
      </c>
      <c r="M8" s="59">
        <f>IF('[1]Total_Energy_adapted'!M8=0,"",IF('[1]A.4.3.'!M8="","",+'[1]A.4.3._adapted'!M8/'[1]Total_Energy_adapted'!M8*100))</f>
        <v>2.0520985609747084</v>
      </c>
      <c r="N8" s="59">
        <f>IF('[1]Total_Energy_adapted'!N8=0,"",IF('[1]A.4.3.'!N8="","",+'[1]A.4.3._adapted'!N8/'[1]Total_Energy_adapted'!N8*100))</f>
        <v>1.9502691480611858</v>
      </c>
      <c r="O8" s="59">
        <f>IF('[1]Total_Energy_adapted'!O8=0,"",IF('[1]A.4.3.'!O8="","",+'[1]A.4.3._adapted'!O8/'[1]Total_Energy_adapted'!O8*100))</f>
        <v>1.8078648027837123</v>
      </c>
      <c r="P8" s="59">
        <f>IF('[1]Total_Energy_adapted'!P8=0,"",IF('[1]A.4.3.'!P8="","",+'[1]A.4.3._adapted'!P8/'[1]Total_Energy_adapted'!P8*100))</f>
        <v>1.6926093076416115</v>
      </c>
      <c r="Q8" s="60">
        <f>IF('[1]Total_Energy_adapted'!Q8=0,"",IF('[1]A.4.3.'!Q8="","",+'[1]A.4.3._adapted'!Q8/'[1]Total_Energy_adapted'!Q8*100))</f>
        <v>0.232105685830707</v>
      </c>
    </row>
    <row r="9" spans="1:17" ht="14.25">
      <c r="A9" s="26"/>
      <c r="B9" s="27" t="s">
        <v>5</v>
      </c>
      <c r="C9" s="61">
        <f>IF('[1]Total_Energy_adapted'!C9=0,"",IF('[1]A.4.3.'!C9="","",+'[1]A.4.3._adapted'!C9/'[1]Total_Energy_adapted'!C9*100))</f>
        <v>4.017567466927241</v>
      </c>
      <c r="D9" s="59">
        <f>IF('[1]Total_Energy_adapted'!D9=0,"",IF('[1]A.4.3.'!D9="","",+'[1]A.4.3._adapted'!D9/'[1]Total_Energy_adapted'!D9*100))</f>
        <v>3.9449932633449905</v>
      </c>
      <c r="E9" s="59">
        <f>IF('[1]Total_Energy_adapted'!E9=0,"",IF('[1]A.4.3.'!E9="","",+'[1]A.4.3._adapted'!E9/'[1]Total_Energy_adapted'!E9*100))</f>
        <v>4.087529121656286</v>
      </c>
      <c r="F9" s="59">
        <f>IF('[1]Total_Energy_adapted'!F9=0,"",IF('[1]A.4.3.'!F9="","",+'[1]A.4.3._adapted'!F9/'[1]Total_Energy_adapted'!F9*100))</f>
        <v>4.432355379384238</v>
      </c>
      <c r="G9" s="59">
        <f>IF('[1]Total_Energy_adapted'!G9=0,"",IF('[1]A.4.3.'!G9="","",+'[1]A.4.3._adapted'!G9/'[1]Total_Energy_adapted'!G9*100))</f>
        <v>4.20589689389254</v>
      </c>
      <c r="H9" s="59">
        <f>IF('[1]Total_Energy_adapted'!H9=0,"",IF('[1]A.4.3.'!H9="","",+'[1]A.4.3._adapted'!H9/'[1]Total_Energy_adapted'!H9*100))</f>
        <v>4.3416935376877674</v>
      </c>
      <c r="I9" s="59">
        <f>IF('[1]Total_Energy_adapted'!I9=0,"",IF('[1]A.4.3.'!I9="","",+'[1]A.4.3._adapted'!I9/'[1]Total_Energy_adapted'!I9*100))</f>
        <v>4.000995001407576</v>
      </c>
      <c r="J9" s="59">
        <f>IF('[1]Total_Energy_adapted'!J9=0,"",IF('[1]A.4.3.'!J9="","",+'[1]A.4.3._adapted'!J9/'[1]Total_Energy_adapted'!J9*100))</f>
        <v>3.913059965337204</v>
      </c>
      <c r="K9" s="59">
        <f>IF('[1]Total_Energy_adapted'!K9=0,"",IF('[1]A.4.3.'!K9="","",+'[1]A.4.3._adapted'!K9/'[1]Total_Energy_adapted'!K9*100))</f>
        <v>3.8004520338013403</v>
      </c>
      <c r="L9" s="59">
        <f>IF('[1]Total_Energy_adapted'!L9=0,"",IF('[1]A.4.3.'!L9="","",+'[1]A.4.3._adapted'!L9/'[1]Total_Energy_adapted'!L9*100))</f>
        <v>3.5929052023723673</v>
      </c>
      <c r="M9" s="59">
        <f>IF('[1]Total_Energy_adapted'!M9=0,"",IF('[1]A.4.3.'!M9="","",+'[1]A.4.3._adapted'!M9/'[1]Total_Energy_adapted'!M9*100))</f>
        <v>2.882906637724839</v>
      </c>
      <c r="N9" s="59">
        <f>IF('[1]Total_Energy_adapted'!N9=0,"",IF('[1]A.4.3.'!N9="","",+'[1]A.4.3._adapted'!N9/'[1]Total_Energy_adapted'!N9*100))</f>
        <v>2.879349940406572</v>
      </c>
      <c r="O9" s="59">
        <f>IF('[1]Total_Energy_adapted'!O9=0,"",IF('[1]A.4.3.'!O9="","",+'[1]A.4.3._adapted'!O9/'[1]Total_Energy_adapted'!O9*100))</f>
        <v>2.896390540651852</v>
      </c>
      <c r="P9" s="59">
        <f>IF('[1]Total_Energy_adapted'!P9=0,"",IF('[1]A.4.3.'!P9="","",+'[1]A.4.3._adapted'!P9/'[1]Total_Energy_adapted'!P9*100))</f>
        <v>2.3502353786250905</v>
      </c>
      <c r="Q9" s="60">
        <f>IF('[1]Total_Energy_adapted'!Q9=0,"",IF('[1]A.4.3.'!Q9="","",+'[1]A.4.3._adapted'!Q9/'[1]Total_Energy_adapted'!Q9*100))</f>
        <v>1.0481618178496548</v>
      </c>
    </row>
    <row r="10" spans="1:17" ht="14.25">
      <c r="A10" s="26"/>
      <c r="B10" s="27" t="s">
        <v>6</v>
      </c>
      <c r="C10" s="59">
        <f>IF('[1]Total_Energy_adapted'!C10=0,"",IF('[1]A.4.3.'!C10="","",+'[1]A.4.3._adapted'!C10/'[1]Total_Energy_adapted'!C10*100))</f>
      </c>
      <c r="D10" s="59">
        <f>IF('[1]Total_Energy_adapted'!D10=0,"",IF('[1]A.4.3.'!D10="","",+'[1]A.4.3._adapted'!D10/'[1]Total_Energy_adapted'!D10*100))</f>
      </c>
      <c r="E10" s="59">
        <f>IF('[1]Total_Energy_adapted'!E10=0,"",IF('[1]A.4.3.'!E10="","",+'[1]A.4.3._adapted'!E10/'[1]Total_Energy_adapted'!E10*100))</f>
      </c>
      <c r="F10" s="59">
        <f>IF('[1]Total_Energy_adapted'!F10=0,"",IF('[1]A.4.3.'!F10="","",+'[1]A.4.3._adapted'!F10/'[1]Total_Energy_adapted'!F10*100))</f>
      </c>
      <c r="G10" s="59">
        <f>IF('[1]Total_Energy_adapted'!G10=0,"",IF('[1]A.4.3.'!G10="","",+'[1]A.4.3._adapted'!G10/'[1]Total_Energy_adapted'!G10*100))</f>
      </c>
      <c r="H10" s="59">
        <f>IF('[1]Total_Energy_adapted'!H10=0,"",IF('[1]A.4.3.'!H10="","",+'[1]A.4.3._adapted'!H10/'[1]Total_Energy_adapted'!H10*100))</f>
        <v>13.40294963279546</v>
      </c>
      <c r="I10" s="59">
        <f>IF('[1]Total_Energy_adapted'!I10=0,"",IF('[1]A.4.3.'!I10="","",+'[1]A.4.3._adapted'!I10/'[1]Total_Energy_adapted'!I10*100))</f>
        <v>7.249458729022623</v>
      </c>
      <c r="J10" s="59">
        <f>IF('[1]Total_Energy_adapted'!J10=0,"",IF('[1]A.4.3.'!J10="","",+'[1]A.4.3._adapted'!J10/'[1]Total_Energy_adapted'!J10*100))</f>
        <v>7.02678849768938</v>
      </c>
      <c r="K10" s="59">
        <f>IF('[1]Total_Energy_adapted'!K10=0,"",IF('[1]A.4.3.'!K10="","",+'[1]A.4.3._adapted'!K10/'[1]Total_Energy_adapted'!K10*100))</f>
        <v>7.027079820361632</v>
      </c>
      <c r="L10" s="59">
        <f>IF('[1]Total_Energy_adapted'!L10=0,"",IF('[1]A.4.3.'!L10="","",+'[1]A.4.3._adapted'!L10/'[1]Total_Energy_adapted'!L10*100))</f>
        <v>6.894281735455679</v>
      </c>
      <c r="M10" s="59">
        <f>IF('[1]Total_Energy_adapted'!M10=0,"",IF('[1]A.4.3.'!M10="","",+'[1]A.4.3._adapted'!M10/'[1]Total_Energy_adapted'!M10*100))</f>
        <v>6.754939236457664</v>
      </c>
      <c r="N10" s="59">
        <f>IF('[1]Total_Energy_adapted'!N10=0,"",IF('[1]A.4.3.'!N10="","",+'[1]A.4.3._adapted'!N10/'[1]Total_Energy_adapted'!N10*100))</f>
        <v>6.67139770753584</v>
      </c>
      <c r="O10" s="59">
        <f>IF('[1]Total_Energy_adapted'!O10=0,"",IF('[1]A.4.3.'!O10="","",+'[1]A.4.3._adapted'!O10/'[1]Total_Energy_adapted'!O10*100))</f>
        <v>6.596753899329108</v>
      </c>
      <c r="P10" s="59">
        <f>IF('[1]Total_Energy_adapted'!P10=0,"",IF('[1]A.4.3.'!P10="","",+'[1]A.4.3._adapted'!P10/'[1]Total_Energy_adapted'!P10*100))</f>
        <v>6.362448113428652</v>
      </c>
      <c r="Q10" s="60">
        <f>IF('[1]Total_Energy_adapted'!Q10=0,"",IF('[1]A.4.3.'!Q10="","",+'[1]A.4.3._adapted'!Q10/'[1]Total_Energy_adapted'!Q10*100))</f>
        <v>6.632639445205878</v>
      </c>
    </row>
    <row r="11" spans="1:17" ht="14.25">
      <c r="A11" s="31"/>
      <c r="B11" s="32" t="s">
        <v>7</v>
      </c>
      <c r="C11" s="62">
        <f>IF('[1]Total_Energy_adapted'!C11=0,"",IF('[1]A.4.3.'!C11="","",+'[1]A.4.3._adapted'!C11/'[1]Total_Energy_adapted'!C11*100))</f>
        <v>9.318529308339937</v>
      </c>
      <c r="D11" s="62">
        <f>IF('[1]Total_Energy_adapted'!D11=0,"",IF('[1]A.4.3.'!D11="","",+'[1]A.4.3._adapted'!D11/'[1]Total_Energy_adapted'!D11*100))</f>
        <v>9.916037106933212</v>
      </c>
      <c r="E11" s="62">
        <f>IF('[1]Total_Energy_adapted'!E11=0,"",IF('[1]A.4.3.'!E11="","",+'[1]A.4.3._adapted'!E11/'[1]Total_Energy_adapted'!E11*100))</f>
        <v>4.56995371782489</v>
      </c>
      <c r="F11" s="62">
        <f>IF('[1]Total_Energy_adapted'!F11=0,"",IF('[1]A.4.3.'!F11="","",+'[1]A.4.3._adapted'!F11/'[1]Total_Energy_adapted'!F11*100))</f>
        <v>4.754842410717053</v>
      </c>
      <c r="G11" s="62">
        <f>IF('[1]Total_Energy_adapted'!G11=0,"",IF('[1]A.4.3.'!G11="","",+'[1]A.4.3._adapted'!G11/'[1]Total_Energy_adapted'!G11*100))</f>
        <v>4.785697867150546</v>
      </c>
      <c r="H11" s="62">
        <f>IF('[1]Total_Energy_adapted'!H11=0,"",IF('[1]A.4.3.'!H11="","",+'[1]A.4.3._adapted'!H11/'[1]Total_Energy_adapted'!H11*100))</f>
        <v>4.445422270134025</v>
      </c>
      <c r="I11" s="62">
        <f>IF('[1]Total_Energy_adapted'!I11=0,"",IF('[1]A.4.3.'!I11="","",+'[1]A.4.3._adapted'!I11/'[1]Total_Energy_adapted'!I11*100))</f>
        <v>2.683189351475322</v>
      </c>
      <c r="J11" s="62">
        <f>IF('[1]Total_Energy_adapted'!J11=0,"",IF('[1]A.4.3.'!J11="","",+'[1]A.4.3._adapted'!J11/'[1]Total_Energy_adapted'!J11*100))</f>
        <v>2.6876782744036816</v>
      </c>
      <c r="K11" s="62">
        <f>IF('[1]Total_Energy_adapted'!K11=0,"",IF('[1]A.4.3.'!K11="","",+'[1]A.4.3._adapted'!K11/'[1]Total_Energy_adapted'!K11*100))</f>
        <v>2.8984848586325827</v>
      </c>
      <c r="L11" s="62">
        <f>IF('[1]Total_Energy_adapted'!L11=0,"",IF('[1]A.4.3.'!L11="","",+'[1]A.4.3._adapted'!L11/'[1]Total_Energy_adapted'!L11*100))</f>
        <v>2.067872670198258</v>
      </c>
      <c r="M11" s="62">
        <f>IF('[1]Total_Energy_adapted'!M11=0,"",IF('[1]A.4.3.'!M11="","",+'[1]A.4.3._adapted'!M11/'[1]Total_Energy_adapted'!M11*100))</f>
        <v>2.0520985609747084</v>
      </c>
      <c r="N11" s="62">
        <f>IF('[1]Total_Energy_adapted'!N11=0,"",IF('[1]A.4.3.'!N11="","",+'[1]A.4.3._adapted'!N11/'[1]Total_Energy_adapted'!N11*100))</f>
        <v>1.9502691480611858</v>
      </c>
      <c r="O11" s="62">
        <f>IF('[1]Total_Energy_adapted'!O11=0,"",IF('[1]A.4.3.'!O11="","",+'[1]A.4.3._adapted'!O11/'[1]Total_Energy_adapted'!O11*100))</f>
        <v>1.8078648027837123</v>
      </c>
      <c r="P11" s="62">
        <f>IF('[1]Total_Energy_adapted'!P11=0,"",IF('[1]A.4.3.'!P11="","",+'[1]A.4.3._adapted'!P11/'[1]Total_Energy_adapted'!P11*100))</f>
        <v>1.6926093076416115</v>
      </c>
      <c r="Q11" s="63">
        <f>IF('[1]Total_Energy_adapted'!Q11=0,"",IF('[1]A.4.3.'!Q11="","",+'[1]A.4.3._adapted'!Q11/'[1]Total_Energy_adapted'!Q11*100))</f>
        <v>0.232105685830707</v>
      </c>
    </row>
    <row r="12" spans="1:17" ht="14.25">
      <c r="A12" s="35">
        <v>1</v>
      </c>
      <c r="B12" s="36" t="s">
        <v>8</v>
      </c>
      <c r="C12" s="64">
        <f>IF('[1]Total_Energy_adapted'!C12=0,"",IF('[1]A.4.3.'!C12="","",+'[1]A.4.3._adapted'!C12/'[1]Total_Energy_adapted'!C12*100))</f>
      </c>
      <c r="D12" s="59">
        <f>IF('[1]Total_Energy_adapted'!D12=0,"",IF('[1]A.4.3.'!D12="","",+'[1]A.4.3._adapted'!D12/'[1]Total_Energy_adapted'!D12*100))</f>
      </c>
      <c r="E12" s="59">
        <f>IF('[1]Total_Energy_adapted'!E12=0,"",IF('[1]A.4.3.'!E12="","",+'[1]A.4.3._adapted'!E12/'[1]Total_Energy_adapted'!E12*100))</f>
        <v>0.015118175707147168</v>
      </c>
      <c r="F12" s="59">
        <f>IF('[1]Total_Energy_adapted'!F12=0,"",IF('[1]A.4.3.'!F12="","",+'[1]A.4.3._adapted'!F12/'[1]Total_Energy_adapted'!F12*100))</f>
        <v>0.016602883245148282</v>
      </c>
      <c r="G12" s="59">
        <f>IF('[1]Total_Energy_adapted'!G12=0,"",IF('[1]A.4.3.'!G12="","",+'[1]A.4.3._adapted'!G12/'[1]Total_Energy_adapted'!G12*100))</f>
        <v>0.017980682977694486</v>
      </c>
      <c r="H12" s="64">
        <f>IF('[1]Total_Energy_adapted'!H12=0,"",IF('[1]A.4.3.'!H12="","",+'[1]A.4.3._adapted'!H12/'[1]Total_Energy_adapted'!H12*100))</f>
        <v>0.021042505547940547</v>
      </c>
      <c r="I12" s="59">
        <f>IF('[1]Total_Energy_adapted'!I12=0,"",IF('[1]A.4.3.'!I12="","",+'[1]A.4.3._adapted'!I12/'[1]Total_Energy_adapted'!I12*100))</f>
        <v>0.018047521149004105</v>
      </c>
      <c r="J12" s="59">
        <f>IF('[1]Total_Energy_adapted'!J12=0,"",IF('[1]A.4.3.'!J12="","",+'[1]A.4.3._adapted'!J12/'[1]Total_Energy_adapted'!J12*100))</f>
        <v>0.02419517181925281</v>
      </c>
      <c r="K12" s="59">
        <f>IF('[1]Total_Energy_adapted'!K12=0,"",IF('[1]A.4.3.'!K12="","",+'[1]A.4.3._adapted'!K12/'[1]Total_Energy_adapted'!K12*100))</f>
        <v>0.03881275091687391</v>
      </c>
      <c r="L12" s="59">
        <f>IF('[1]Total_Energy_adapted'!L12=0,"",IF('[1]A.4.3.'!L12="","",+'[1]A.4.3._adapted'!L12/'[1]Total_Energy_adapted'!L12*100))</f>
        <v>0.020945830256910058</v>
      </c>
      <c r="M12" s="64">
        <f>IF('[1]Total_Energy_adapted'!M12=0,"",IF('[1]A.4.3.'!M12="","",+'[1]A.4.3._adapted'!M12/'[1]Total_Energy_adapted'!M12*100))</f>
        <v>0.019897468583160594</v>
      </c>
      <c r="N12" s="59">
        <f>IF('[1]Total_Energy_adapted'!N12=0,"",IF('[1]A.4.3.'!N12="","",+'[1]A.4.3._adapted'!N12/'[1]Total_Energy_adapted'!N12*100))</f>
        <v>0.06866463976573063</v>
      </c>
      <c r="O12" s="59">
        <f>IF('[1]Total_Energy_adapted'!O12=0,"",IF('[1]A.4.3.'!O12="","",+'[1]A.4.3._adapted'!O12/'[1]Total_Energy_adapted'!O12*100))</f>
        <v>0.06786434635659817</v>
      </c>
      <c r="P12" s="59">
        <f>IF('[1]Total_Energy_adapted'!P12=0,"",IF('[1]A.4.3.'!P12="","",+'[1]A.4.3._adapted'!P12/'[1]Total_Energy_adapted'!P12*100))</f>
        <v>0.031734484580898725</v>
      </c>
      <c r="Q12" s="60">
        <f>IF('[1]Total_Energy_adapted'!Q12=0,"",IF('[1]A.4.3.'!Q12="","",+'[1]A.4.3._adapted'!Q12/'[1]Total_Energy_adapted'!Q12*100))</f>
        <v>0.06267375446518976</v>
      </c>
    </row>
    <row r="13" spans="1:17" ht="14.25">
      <c r="A13" s="35">
        <f>+A12+1</f>
        <v>2</v>
      </c>
      <c r="B13" s="36" t="s">
        <v>9</v>
      </c>
      <c r="C13" s="64">
        <f>IF('[1]Total_Energy_adapted'!C13=0,"",IF('[1]A.4.3.'!C13="","",+'[1]A.4.3._adapted'!C13/'[1]Total_Energy_adapted'!C13*100))</f>
      </c>
      <c r="D13" s="59">
        <f>IF('[1]Total_Energy_adapted'!D13=0,"",IF('[1]A.4.3.'!D13="","",+'[1]A.4.3._adapted'!D13/'[1]Total_Energy_adapted'!D13*100))</f>
      </c>
      <c r="E13" s="59">
        <f>IF('[1]Total_Energy_adapted'!E13=0,"",IF('[1]A.4.3.'!E13="","",+'[1]A.4.3._adapted'!E13/'[1]Total_Energy_adapted'!E13*100))</f>
      </c>
      <c r="F13" s="59">
        <f>IF('[1]Total_Energy_adapted'!F13=0,"",IF('[1]A.4.3.'!F13="","",+'[1]A.4.3._adapted'!F13/'[1]Total_Energy_adapted'!F13*100))</f>
      </c>
      <c r="G13" s="59">
        <f>IF('[1]Total_Energy_adapted'!G13=0,"",IF('[1]A.4.3.'!G13="","",+'[1]A.4.3._adapted'!G13/'[1]Total_Energy_adapted'!G13*100))</f>
      </c>
      <c r="H13" s="64">
        <f>IF('[1]Total_Energy_adapted'!H13=0,"",IF('[1]A.4.3.'!H13="","",+'[1]A.4.3._adapted'!H13/'[1]Total_Energy_adapted'!H13*100))</f>
      </c>
      <c r="I13" s="59">
        <f>IF('[1]Total_Energy_adapted'!I13=0,"",IF('[1]A.4.3.'!I13="","",+'[1]A.4.3._adapted'!I13/'[1]Total_Energy_adapted'!I13*100))</f>
        <v>0.8467550718522076</v>
      </c>
      <c r="J13" s="59">
        <f>IF('[1]Total_Energy_adapted'!J13=0,"",IF('[1]A.4.3.'!J13="","",+'[1]A.4.3._adapted'!J13/'[1]Total_Energy_adapted'!J13*100))</f>
        <v>1.1693198189957894</v>
      </c>
      <c r="K13" s="59">
        <f>IF('[1]Total_Energy_adapted'!K13=0,"",IF('[1]A.4.3.'!K13="","",+'[1]A.4.3._adapted'!K13/'[1]Total_Energy_adapted'!K13*100))</f>
        <v>1.5467795954474202</v>
      </c>
      <c r="L13" s="59">
        <f>IF('[1]Total_Energy_adapted'!L13=0,"",IF('[1]A.4.3.'!L13="","",+'[1]A.4.3._adapted'!L13/'[1]Total_Energy_adapted'!L13*100))</f>
        <v>1.7346997576759577</v>
      </c>
      <c r="M13" s="64">
        <f>IF('[1]Total_Energy_adapted'!M13=0,"",IF('[1]A.4.3.'!M13="","",+'[1]A.4.3._adapted'!M13/'[1]Total_Energy_adapted'!M13*100))</f>
        <v>1.824102168527538</v>
      </c>
      <c r="N13" s="59">
        <f>IF('[1]Total_Energy_adapted'!N13=0,"",IF('[1]A.4.3.'!N13="","",+'[1]A.4.3._adapted'!N13/'[1]Total_Energy_adapted'!N13*100))</f>
        <v>2.02425504574093</v>
      </c>
      <c r="O13" s="59">
        <f>IF('[1]Total_Energy_adapted'!O13=0,"",IF('[1]A.4.3.'!O13="","",+'[1]A.4.3._adapted'!O13/'[1]Total_Energy_adapted'!O13*100))</f>
        <v>2.1737898270143443</v>
      </c>
      <c r="P13" s="59">
        <f>IF('[1]Total_Energy_adapted'!P13=0,"",IF('[1]A.4.3.'!P13="","",+'[1]A.4.3._adapted'!P13/'[1]Total_Energy_adapted'!P13*100))</f>
      </c>
      <c r="Q13" s="60">
        <f>IF('[1]Total_Energy_adapted'!Q13=0,"",IF('[1]A.4.3.'!Q13="","",+'[1]A.4.3._adapted'!Q13/'[1]Total_Energy_adapted'!Q13*100))</f>
      </c>
    </row>
    <row r="14" spans="1:17" ht="14.25">
      <c r="A14" s="35">
        <f aca="true" t="shared" si="1" ref="A14:A26">+A13+1</f>
        <v>3</v>
      </c>
      <c r="B14" s="36" t="s">
        <v>10</v>
      </c>
      <c r="C14" s="64">
        <f>IF('[1]Total_Energy_adapted'!C14=0,"",IF('[1]A.4.3.'!C14="","",+'[1]A.4.3._adapted'!C14/'[1]Total_Energy_adapted'!C14*100))</f>
      </c>
      <c r="D14" s="59">
        <f>IF('[1]Total_Energy_adapted'!D14=0,"",IF('[1]A.4.3.'!D14="","",+'[1]A.4.3._adapted'!D14/'[1]Total_Energy_adapted'!D14*100))</f>
      </c>
      <c r="E14" s="59">
        <f>IF('[1]Total_Energy_adapted'!E14=0,"",IF('[1]A.4.3.'!E14="","",+'[1]A.4.3._adapted'!E14/'[1]Total_Energy_adapted'!E14*100))</f>
      </c>
      <c r="F14" s="59">
        <f>IF('[1]Total_Energy_adapted'!F14=0,"",IF('[1]A.4.3.'!F14="","",+'[1]A.4.3._adapted'!F14/'[1]Total_Energy_adapted'!F14*100))</f>
      </c>
      <c r="G14" s="59">
        <f>IF('[1]Total_Energy_adapted'!G14=0,"",IF('[1]A.4.3.'!G14="","",+'[1]A.4.3._adapted'!G14/'[1]Total_Energy_adapted'!G14*100))</f>
      </c>
      <c r="H14" s="64">
        <f>IF('[1]Total_Energy_adapted'!H14=0,"",IF('[1]A.4.3.'!H14="","",+'[1]A.4.3._adapted'!H14/'[1]Total_Energy_adapted'!H14*100))</f>
      </c>
      <c r="I14" s="59">
        <f>IF('[1]Total_Energy_adapted'!I14=0,"",IF('[1]A.4.3.'!I14="","",+'[1]A.4.3._adapted'!I14/'[1]Total_Energy_adapted'!I14*100))</f>
      </c>
      <c r="J14" s="59">
        <f>IF('[1]Total_Energy_adapted'!J14=0,"",IF('[1]A.4.3.'!J14="","",+'[1]A.4.3._adapted'!J14/'[1]Total_Energy_adapted'!J14*100))</f>
      </c>
      <c r="K14" s="59">
        <f>IF('[1]Total_Energy_adapted'!K14=0,"",IF('[1]A.4.3.'!K14="","",+'[1]A.4.3._adapted'!K14/'[1]Total_Energy_adapted'!K14*100))</f>
      </c>
      <c r="L14" s="59">
        <f>IF('[1]Total_Energy_adapted'!L14=0,"",IF('[1]A.4.3.'!L14="","",+'[1]A.4.3._adapted'!L14/'[1]Total_Energy_adapted'!L14*100))</f>
      </c>
      <c r="M14" s="64">
        <f>IF('[1]Total_Energy_adapted'!M14=0,"",IF('[1]A.4.3.'!M14="","",+'[1]A.4.3._adapted'!M14/'[1]Total_Energy_adapted'!M14*100))</f>
      </c>
      <c r="N14" s="59">
        <f>IF('[1]Total_Energy_adapted'!N14=0,"",IF('[1]A.4.3.'!N14="","",+'[1]A.4.3._adapted'!N14/'[1]Total_Energy_adapted'!N14*100))</f>
      </c>
      <c r="O14" s="59">
        <f>IF('[1]Total_Energy_adapted'!O14=0,"",IF('[1]A.4.3.'!O14="","",+'[1]A.4.3._adapted'!O14/'[1]Total_Energy_adapted'!O14*100))</f>
      </c>
      <c r="P14" s="59">
        <f>IF('[1]Total_Energy_adapted'!P14=0,"",IF('[1]A.4.3.'!P14="","",+'[1]A.4.3._adapted'!P14/'[1]Total_Energy_adapted'!P14*100))</f>
      </c>
      <c r="Q14" s="60">
        <f>IF('[1]Total_Energy_adapted'!Q14=0,"",IF('[1]A.4.3.'!Q14="","",+'[1]A.4.3._adapted'!Q14/'[1]Total_Energy_adapted'!Q14*100))</f>
      </c>
    </row>
    <row r="15" spans="1:17" ht="14.25">
      <c r="A15" s="35">
        <f t="shared" si="1"/>
        <v>4</v>
      </c>
      <c r="B15" s="36" t="s">
        <v>11</v>
      </c>
      <c r="C15" s="64">
        <f>IF('[1]Total_Energy_adapted'!C15=0,"",IF('[1]A.4.3.'!C15="","",+'[1]A.4.3._adapted'!C15/'[1]Total_Energy_adapted'!C15*100))</f>
      </c>
      <c r="D15" s="59">
        <f>IF('[1]Total_Energy_adapted'!D15=0,"",IF('[1]A.4.3.'!D15="","",+'[1]A.4.3._adapted'!D15/'[1]Total_Energy_adapted'!D15*100))</f>
      </c>
      <c r="E15" s="59">
        <f>IF('[1]Total_Energy_adapted'!E15=0,"",IF('[1]A.4.3.'!E15="","",+'[1]A.4.3._adapted'!E15/'[1]Total_Energy_adapted'!E15*100))</f>
      </c>
      <c r="F15" s="59">
        <f>IF('[1]Total_Energy_adapted'!F15=0,"",IF('[1]A.4.3.'!F15="","",+'[1]A.4.3._adapted'!F15/'[1]Total_Energy_adapted'!F15*100))</f>
      </c>
      <c r="G15" s="59">
        <f>IF('[1]Total_Energy_adapted'!G15=0,"",IF('[1]A.4.3.'!G15="","",+'[1]A.4.3._adapted'!G15/'[1]Total_Energy_adapted'!G15*100))</f>
      </c>
      <c r="H15" s="64">
        <f>IF('[1]Total_Energy_adapted'!H15=0,"",IF('[1]A.4.3.'!H15="","",+'[1]A.4.3._adapted'!H15/'[1]Total_Energy_adapted'!H15*100))</f>
      </c>
      <c r="I15" s="59">
        <f>IF('[1]Total_Energy_adapted'!I15=0,"",IF('[1]A.4.3.'!I15="","",+'[1]A.4.3._adapted'!I15/'[1]Total_Energy_adapted'!I15*100))</f>
        <v>0.7378321464810108</v>
      </c>
      <c r="J15" s="59">
        <f>IF('[1]Total_Energy_adapted'!J15=0,"",IF('[1]A.4.3.'!J15="","",+'[1]A.4.3._adapted'!J15/'[1]Total_Energy_adapted'!J15*100))</f>
        <v>0.6936542949599978</v>
      </c>
      <c r="K15" s="59">
        <f>IF('[1]Total_Energy_adapted'!K15=0,"",IF('[1]A.4.3.'!K15="","",+'[1]A.4.3._adapted'!K15/'[1]Total_Energy_adapted'!K15*100))</f>
        <v>0.7302819859286809</v>
      </c>
      <c r="L15" s="59">
        <f>IF('[1]Total_Energy_adapted'!L15=0,"",IF('[1]A.4.3.'!L15="","",+'[1]A.4.3._adapted'!L15/'[1]Total_Energy_adapted'!L15*100))</f>
        <v>0.6850758045384123</v>
      </c>
      <c r="M15" s="64">
        <f>IF('[1]Total_Energy_adapted'!M15=0,"",IF('[1]A.4.3.'!M15="","",+'[1]A.4.3._adapted'!M15/'[1]Total_Energy_adapted'!M15*100))</f>
        <v>0.6352257291879332</v>
      </c>
      <c r="N15" s="59">
        <f>IF('[1]Total_Energy_adapted'!N15=0,"",IF('[1]A.4.3.'!N15="","",+'[1]A.4.3._adapted'!N15/'[1]Total_Energy_adapted'!N15*100))</f>
        <v>0.4071343184106218</v>
      </c>
      <c r="O15" s="59">
        <f>IF('[1]Total_Energy_adapted'!O15=0,"",IF('[1]A.4.3.'!O15="","",+'[1]A.4.3._adapted'!O15/'[1]Total_Energy_adapted'!O15*100))</f>
        <v>0.36153365235185486</v>
      </c>
      <c r="P15" s="59">
        <f>IF('[1]Total_Energy_adapted'!P15=0,"",IF('[1]A.4.3.'!P15="","",+'[1]A.4.3._adapted'!P15/'[1]Total_Energy_adapted'!P15*100))</f>
        <v>0.3798591813513291</v>
      </c>
      <c r="Q15" s="60">
        <f>IF('[1]Total_Energy_adapted'!Q15=0,"",IF('[1]A.4.3.'!Q15="","",+'[1]A.4.3._adapted'!Q15/'[1]Total_Energy_adapted'!Q15*100))</f>
      </c>
    </row>
    <row r="16" spans="1:17" ht="14.25">
      <c r="A16" s="35">
        <f t="shared" si="1"/>
        <v>5</v>
      </c>
      <c r="B16" s="36" t="s">
        <v>12</v>
      </c>
      <c r="C16" s="64">
        <f>IF('[1]Total_Energy_adapted'!C16=0,"",IF('[1]A.4.3.'!C16="","",+'[1]A.4.3._adapted'!C16/'[1]Total_Energy_adapted'!C16*100))</f>
        <v>2.8171855623168915</v>
      </c>
      <c r="D16" s="59">
        <f>IF('[1]Total_Energy_adapted'!D16=0,"",IF('[1]A.4.3.'!D16="","",+'[1]A.4.3._adapted'!D16/'[1]Total_Energy_adapted'!D16*100))</f>
        <v>2.8780497537667022</v>
      </c>
      <c r="E16" s="59">
        <f>IF('[1]Total_Energy_adapted'!E16=0,"",IF('[1]A.4.3.'!E16="","",+'[1]A.4.3._adapted'!E16/'[1]Total_Energy_adapted'!E16*100))</f>
        <v>2.798554091841534</v>
      </c>
      <c r="F16" s="59">
        <f>IF('[1]Total_Energy_adapted'!F16=0,"",IF('[1]A.4.3.'!F16="","",+'[1]A.4.3._adapted'!F16/'[1]Total_Energy_adapted'!F16*100))</f>
        <v>2.6973369797267828</v>
      </c>
      <c r="G16" s="59">
        <f>IF('[1]Total_Energy_adapted'!G16=0,"",IF('[1]A.4.3.'!G16="","",+'[1]A.4.3._adapted'!G16/'[1]Total_Energy_adapted'!G16*100))</f>
        <v>2.6031000394307147</v>
      </c>
      <c r="H16" s="64">
        <f>IF('[1]Total_Energy_adapted'!H16=0,"",IF('[1]A.4.3.'!H16="","",+'[1]A.4.3._adapted'!H16/'[1]Total_Energy_adapted'!H16*100))</f>
        <v>2.4221870205731095</v>
      </c>
      <c r="I16" s="59">
        <f>IF('[1]Total_Energy_adapted'!I16=0,"",IF('[1]A.4.3.'!I16="","",+'[1]A.4.3._adapted'!I16/'[1]Total_Energy_adapted'!I16*100))</f>
        <v>2.5562952151798912</v>
      </c>
      <c r="J16" s="59">
        <f>IF('[1]Total_Energy_adapted'!J16=0,"",IF('[1]A.4.3.'!J16="","",+'[1]A.4.3._adapted'!J16/'[1]Total_Energy_adapted'!J16*100))</f>
        <v>2.6492789192637547</v>
      </c>
      <c r="K16" s="59">
        <f>IF('[1]Total_Energy_adapted'!K16=0,"",IF('[1]A.4.3.'!K16="","",+'[1]A.4.3._adapted'!K16/'[1]Total_Energy_adapted'!K16*100))</f>
        <v>2.492558466697674</v>
      </c>
      <c r="L16" s="59">
        <f>IF('[1]Total_Energy_adapted'!L16=0,"",IF('[1]A.4.3.'!L16="","",+'[1]A.4.3._adapted'!L16/'[1]Total_Energy_adapted'!L16*100))</f>
        <v>2.2709610843566663</v>
      </c>
      <c r="M16" s="64">
        <f>IF('[1]Total_Energy_adapted'!M16=0,"",IF('[1]A.4.3.'!M16="","",+'[1]A.4.3._adapted'!M16/'[1]Total_Energy_adapted'!M16*100))</f>
        <v>2.4881368203112575</v>
      </c>
      <c r="N16" s="59">
        <f>IF('[1]Total_Energy_adapted'!N16=0,"",IF('[1]A.4.3.'!N16="","",+'[1]A.4.3._adapted'!N16/'[1]Total_Energy_adapted'!N16*100))</f>
        <v>2.456543955101358</v>
      </c>
      <c r="O16" s="59">
        <f>IF('[1]Total_Energy_adapted'!O16=0,"",IF('[1]A.4.3.'!O16="","",+'[1]A.4.3._adapted'!O16/'[1]Total_Energy_adapted'!O16*100))</f>
        <v>2.3969711654883685</v>
      </c>
      <c r="P16" s="59">
        <f>IF('[1]Total_Energy_adapted'!P16=0,"",IF('[1]A.4.3.'!P16="","",+'[1]A.4.3._adapted'!P16/'[1]Total_Energy_adapted'!P16*100))</f>
        <v>2.4239960988486633</v>
      </c>
      <c r="Q16" s="60">
        <f>IF('[1]Total_Energy_adapted'!Q16=0,"",IF('[1]A.4.3.'!Q16="","",+'[1]A.4.3._adapted'!Q16/'[1]Total_Energy_adapted'!Q16*100))</f>
        <v>2.3336031259515866</v>
      </c>
    </row>
    <row r="17" spans="1:17" ht="14.25">
      <c r="A17" s="35">
        <f t="shared" si="1"/>
        <v>6</v>
      </c>
      <c r="B17" s="36" t="s">
        <v>13</v>
      </c>
      <c r="C17" s="64">
        <f>IF('[1]Total_Energy_adapted'!C17=0,"",IF('[1]A.4.3.'!C17="","",+'[1]A.4.3._adapted'!C17/'[1]Total_Energy_adapted'!C17*100))</f>
      </c>
      <c r="D17" s="59">
        <f>IF('[1]Total_Energy_adapted'!D17=0,"",IF('[1]A.4.3.'!D17="","",+'[1]A.4.3._adapted'!D17/'[1]Total_Energy_adapted'!D17*100))</f>
      </c>
      <c r="E17" s="59">
        <f>IF('[1]Total_Energy_adapted'!E17=0,"",IF('[1]A.4.3.'!E17="","",+'[1]A.4.3._adapted'!E17/'[1]Total_Energy_adapted'!E17*100))</f>
      </c>
      <c r="F17" s="59">
        <f>IF('[1]Total_Energy_adapted'!F17=0,"",IF('[1]A.4.3.'!F17="","",+'[1]A.4.3._adapted'!F17/'[1]Total_Energy_adapted'!F17*100))</f>
      </c>
      <c r="G17" s="59">
        <f>IF('[1]Total_Energy_adapted'!G17=0,"",IF('[1]A.4.3.'!G17="","",+'[1]A.4.3._adapted'!G17/'[1]Total_Energy_adapted'!G17*100))</f>
      </c>
      <c r="H17" s="64">
        <f>IF('[1]Total_Energy_adapted'!H17=0,"",IF('[1]A.4.3.'!H17="","",+'[1]A.4.3._adapted'!H17/'[1]Total_Energy_adapted'!H17*100))</f>
      </c>
      <c r="I17" s="59">
        <f>IF('[1]Total_Energy_adapted'!I17=0,"",IF('[1]A.4.3.'!I17="","",+'[1]A.4.3._adapted'!I17/'[1]Total_Energy_adapted'!I17*100))</f>
      </c>
      <c r="J17" s="59">
        <f>IF('[1]Total_Energy_adapted'!J17=0,"",IF('[1]A.4.3.'!J17="","",+'[1]A.4.3._adapted'!J17/'[1]Total_Energy_adapted'!J17*100))</f>
      </c>
      <c r="K17" s="59">
        <f>IF('[1]Total_Energy_adapted'!K17=0,"",IF('[1]A.4.3.'!K17="","",+'[1]A.4.3._adapted'!K17/'[1]Total_Energy_adapted'!K17*100))</f>
      </c>
      <c r="L17" s="59">
        <f>IF('[1]Total_Energy_adapted'!L17=0,"",IF('[1]A.4.3.'!L17="","",+'[1]A.4.3._adapted'!L17/'[1]Total_Energy_adapted'!L17*100))</f>
      </c>
      <c r="M17" s="64">
        <f>IF('[1]Total_Energy_adapted'!M17=0,"",IF('[1]A.4.3.'!M17="","",+'[1]A.4.3._adapted'!M17/'[1]Total_Energy_adapted'!M17*100))</f>
      </c>
      <c r="N17" s="59">
        <f>IF('[1]Total_Energy_adapted'!N17=0,"",IF('[1]A.4.3.'!N17="","",+'[1]A.4.3._adapted'!N17/'[1]Total_Energy_adapted'!N17*100))</f>
      </c>
      <c r="O17" s="59">
        <f>IF('[1]Total_Energy_adapted'!O17=0,"",IF('[1]A.4.3.'!O17="","",+'[1]A.4.3._adapted'!O17/'[1]Total_Energy_adapted'!O17*100))</f>
      </c>
      <c r="P17" s="59">
        <f>IF('[1]Total_Energy_adapted'!P17=0,"",IF('[1]A.4.3.'!P17="","",+'[1]A.4.3._adapted'!P17/'[1]Total_Energy_adapted'!P17*100))</f>
      </c>
      <c r="Q17" s="60">
        <f>IF('[1]Total_Energy_adapted'!Q17=0,"",IF('[1]A.4.3.'!Q17="","",+'[1]A.4.3._adapted'!Q17/'[1]Total_Energy_adapted'!Q17*100))</f>
      </c>
    </row>
    <row r="18" spans="1:17" ht="14.25">
      <c r="A18" s="35">
        <f t="shared" si="1"/>
        <v>7</v>
      </c>
      <c r="B18" s="36" t="s">
        <v>14</v>
      </c>
      <c r="C18" s="64">
        <f>IF('[1]Total_Energy_adapted'!C18=0,"",IF('[1]A.4.3.'!C18="","",+'[1]A.4.3._adapted'!C18/'[1]Total_Energy_adapted'!C18*100))</f>
      </c>
      <c r="D18" s="59">
        <f>IF('[1]Total_Energy_adapted'!D18=0,"",IF('[1]A.4.3.'!D18="","",+'[1]A.4.3._adapted'!D18/'[1]Total_Energy_adapted'!D18*100))</f>
      </c>
      <c r="E18" s="59">
        <f>IF('[1]Total_Energy_adapted'!E18=0,"",IF('[1]A.4.3.'!E18="","",+'[1]A.4.3._adapted'!E18/'[1]Total_Energy_adapted'!E18*100))</f>
      </c>
      <c r="F18" s="59">
        <f>IF('[1]Total_Energy_adapted'!F18=0,"",IF('[1]A.4.3.'!F18="","",+'[1]A.4.3._adapted'!F18/'[1]Total_Energy_adapted'!F18*100))</f>
      </c>
      <c r="G18" s="59">
        <f>IF('[1]Total_Energy_adapted'!G18=0,"",IF('[1]A.4.3.'!G18="","",+'[1]A.4.3._adapted'!G18/'[1]Total_Energy_adapted'!G18*100))</f>
      </c>
      <c r="H18" s="64">
        <f>IF('[1]Total_Energy_adapted'!H18=0,"",IF('[1]A.4.3.'!H18="","",+'[1]A.4.3._adapted'!H18/'[1]Total_Energy_adapted'!H18*100))</f>
      </c>
      <c r="I18" s="59">
        <f>IF('[1]Total_Energy_adapted'!I18=0,"",IF('[1]A.4.3.'!I18="","",+'[1]A.4.3._adapted'!I18/'[1]Total_Energy_adapted'!I18*100))</f>
      </c>
      <c r="J18" s="59">
        <f>IF('[1]Total_Energy_adapted'!J18=0,"",IF('[1]A.4.3.'!J18="","",+'[1]A.4.3._adapted'!J18/'[1]Total_Energy_adapted'!J18*100))</f>
      </c>
      <c r="K18" s="59">
        <f>IF('[1]Total_Energy_adapted'!K18=0,"",IF('[1]A.4.3.'!K18="","",+'[1]A.4.3._adapted'!K18/'[1]Total_Energy_adapted'!K18*100))</f>
      </c>
      <c r="L18" s="59">
        <f>IF('[1]Total_Energy_adapted'!L18=0,"",IF('[1]A.4.3.'!L18="","",+'[1]A.4.3._adapted'!L18/'[1]Total_Energy_adapted'!L18*100))</f>
      </c>
      <c r="M18" s="64">
        <f>IF('[1]Total_Energy_adapted'!M18=0,"",IF('[1]A.4.3.'!M18="","",+'[1]A.4.3._adapted'!M18/'[1]Total_Energy_adapted'!M18*100))</f>
      </c>
      <c r="N18" s="59">
        <f>IF('[1]Total_Energy_adapted'!N18=0,"",IF('[1]A.4.3.'!N18="","",+'[1]A.4.3._adapted'!N18/'[1]Total_Energy_adapted'!N18*100))</f>
      </c>
      <c r="O18" s="59">
        <f>IF('[1]Total_Energy_adapted'!O18=0,"",IF('[1]A.4.3.'!O18="","",+'[1]A.4.3._adapted'!O18/'[1]Total_Energy_adapted'!O18*100))</f>
      </c>
      <c r="P18" s="59">
        <f>IF('[1]Total_Energy_adapted'!P18=0,"",IF('[1]A.4.3.'!P18="","",+'[1]A.4.3._adapted'!P18/'[1]Total_Energy_adapted'!P18*100))</f>
      </c>
      <c r="Q18" s="60">
        <f>IF('[1]Total_Energy_adapted'!Q18=0,"",IF('[1]A.4.3.'!Q18="","",+'[1]A.4.3._adapted'!Q18/'[1]Total_Energy_adapted'!Q18*100))</f>
      </c>
    </row>
    <row r="19" spans="1:17" ht="14.25">
      <c r="A19" s="35">
        <f t="shared" si="1"/>
        <v>8</v>
      </c>
      <c r="B19" s="36" t="s">
        <v>15</v>
      </c>
      <c r="C19" s="64">
        <f>IF('[1]Total_Energy_adapted'!C19=0,"",IF('[1]A.4.3.'!C19="","",+'[1]A.4.3._adapted'!C19/'[1]Total_Energy_adapted'!C19*100))</f>
      </c>
      <c r="D19" s="59">
        <f>IF('[1]Total_Energy_adapted'!D19=0,"",IF('[1]A.4.3.'!D19="","",+'[1]A.4.3._adapted'!D19/'[1]Total_Energy_adapted'!D19*100))</f>
      </c>
      <c r="E19" s="59">
        <f>IF('[1]Total_Energy_adapted'!E19=0,"",IF('[1]A.4.3.'!E19="","",+'[1]A.4.3._adapted'!E19/'[1]Total_Energy_adapted'!E19*100))</f>
      </c>
      <c r="F19" s="59">
        <f>IF('[1]Total_Energy_adapted'!F19=0,"",IF('[1]A.4.3.'!F19="","",+'[1]A.4.3._adapted'!F19/'[1]Total_Energy_adapted'!F19*100))</f>
      </c>
      <c r="G19" s="59">
        <f>IF('[1]Total_Energy_adapted'!G19=0,"",IF('[1]A.4.3.'!G19="","",+'[1]A.4.3._adapted'!G19/'[1]Total_Energy_adapted'!G19*100))</f>
      </c>
      <c r="H19" s="64">
        <f>IF('[1]Total_Energy_adapted'!H19=0,"",IF('[1]A.4.3.'!H19="","",+'[1]A.4.3._adapted'!H19/'[1]Total_Energy_adapted'!H19*100))</f>
      </c>
      <c r="I19" s="59">
        <f>IF('[1]Total_Energy_adapted'!I19=0,"",IF('[1]A.4.3.'!I19="","",+'[1]A.4.3._adapted'!I19/'[1]Total_Energy_adapted'!I19*100))</f>
      </c>
      <c r="J19" s="59">
        <f>IF('[1]Total_Energy_adapted'!J19=0,"",IF('[1]A.4.3.'!J19="","",+'[1]A.4.3._adapted'!J19/'[1]Total_Energy_adapted'!J19*100))</f>
      </c>
      <c r="K19" s="59">
        <f>IF('[1]Total_Energy_adapted'!K19=0,"",IF('[1]A.4.3.'!K19="","",+'[1]A.4.3._adapted'!K19/'[1]Total_Energy_adapted'!K19*100))</f>
      </c>
      <c r="L19" s="59">
        <f>IF('[1]Total_Energy_adapted'!L19=0,"",IF('[1]A.4.3.'!L19="","",+'[1]A.4.3._adapted'!L19/'[1]Total_Energy_adapted'!L19*100))</f>
      </c>
      <c r="M19" s="64">
        <f>IF('[1]Total_Energy_adapted'!M19=0,"",IF('[1]A.4.3.'!M19="","",+'[1]A.4.3._adapted'!M19/'[1]Total_Energy_adapted'!M19*100))</f>
      </c>
      <c r="N19" s="59">
        <f>IF('[1]Total_Energy_adapted'!N19=0,"",IF('[1]A.4.3.'!N19="","",+'[1]A.4.3._adapted'!N19/'[1]Total_Energy_adapted'!N19*100))</f>
      </c>
      <c r="O19" s="59">
        <f>IF('[1]Total_Energy_adapted'!O19=0,"",IF('[1]A.4.3.'!O19="","",+'[1]A.4.3._adapted'!O19/'[1]Total_Energy_adapted'!O19*100))</f>
      </c>
      <c r="P19" s="59">
        <f>IF('[1]Total_Energy_adapted'!P19=0,"",IF('[1]A.4.3.'!P19="","",+'[1]A.4.3._adapted'!P19/'[1]Total_Energy_adapted'!P19*100))</f>
      </c>
      <c r="Q19" s="60">
        <f>IF('[1]Total_Energy_adapted'!Q19=0,"",IF('[1]A.4.3.'!Q19="","",+'[1]A.4.3._adapted'!Q19/'[1]Total_Energy_adapted'!Q19*100))</f>
      </c>
    </row>
    <row r="20" spans="1:17" ht="14.25">
      <c r="A20" s="35">
        <f t="shared" si="1"/>
        <v>9</v>
      </c>
      <c r="B20" s="36" t="s">
        <v>16</v>
      </c>
      <c r="C20" s="64">
        <f>IF('[1]Total_Energy_adapted'!C20=0,"",IF('[1]A.4.3.'!C20="","",+'[1]A.4.3._adapted'!C20/'[1]Total_Energy_adapted'!C20*100))</f>
      </c>
      <c r="D20" s="59">
        <f>IF('[1]Total_Energy_adapted'!D20=0,"",IF('[1]A.4.3.'!D20="","",+'[1]A.4.3._adapted'!D20/'[1]Total_Energy_adapted'!D20*100))</f>
      </c>
      <c r="E20" s="59">
        <f>IF('[1]Total_Energy_adapted'!E20=0,"",IF('[1]A.4.3.'!E20="","",+'[1]A.4.3._adapted'!E20/'[1]Total_Energy_adapted'!E20*100))</f>
      </c>
      <c r="F20" s="59">
        <f>IF('[1]Total_Energy_adapted'!F20=0,"",IF('[1]A.4.3.'!F20="","",+'[1]A.4.3._adapted'!F20/'[1]Total_Energy_adapted'!F20*100))</f>
      </c>
      <c r="G20" s="59">
        <f>IF('[1]Total_Energy_adapted'!G20=0,"",IF('[1]A.4.3.'!G20="","",+'[1]A.4.3._adapted'!G20/'[1]Total_Energy_adapted'!G20*100))</f>
      </c>
      <c r="H20" s="64">
        <f>IF('[1]Total_Energy_adapted'!H20=0,"",IF('[1]A.4.3.'!H20="","",+'[1]A.4.3._adapted'!H20/'[1]Total_Energy_adapted'!H20*100))</f>
      </c>
      <c r="I20" s="59">
        <f>IF('[1]Total_Energy_adapted'!I20=0,"",IF('[1]A.4.3.'!I20="","",+'[1]A.4.3._adapted'!I20/'[1]Total_Energy_adapted'!I20*100))</f>
      </c>
      <c r="J20" s="59">
        <f>IF('[1]Total_Energy_adapted'!J20=0,"",IF('[1]A.4.3.'!J20="","",+'[1]A.4.3._adapted'!J20/'[1]Total_Energy_adapted'!J20*100))</f>
      </c>
      <c r="K20" s="59">
        <f>IF('[1]Total_Energy_adapted'!K20=0,"",IF('[1]A.4.3.'!K20="","",+'[1]A.4.3._adapted'!K20/'[1]Total_Energy_adapted'!K20*100))</f>
        <v>7.557006148006025</v>
      </c>
      <c r="L20" s="59">
        <f>IF('[1]Total_Energy_adapted'!L20=0,"",IF('[1]A.4.3.'!L20="","",+'[1]A.4.3._adapted'!L20/'[1]Total_Energy_adapted'!L20*100))</f>
        <v>6.922231636362135</v>
      </c>
      <c r="M20" s="64">
        <f>IF('[1]Total_Energy_adapted'!M20=0,"",IF('[1]A.4.3.'!M20="","",+'[1]A.4.3._adapted'!M20/'[1]Total_Energy_adapted'!M20*100))</f>
        <v>6.875977660387261</v>
      </c>
      <c r="N20" s="59">
        <f>IF('[1]Total_Energy_adapted'!N20=0,"",IF('[1]A.4.3.'!N20="","",+'[1]A.4.3._adapted'!N20/'[1]Total_Energy_adapted'!N20*100))</f>
        <v>6.71771435596057</v>
      </c>
      <c r="O20" s="59">
        <f>IF('[1]Total_Energy_adapted'!O20=0,"",IF('[1]A.4.3.'!O20="","",+'[1]A.4.3._adapted'!O20/'[1]Total_Energy_adapted'!O20*100))</f>
        <v>5.844892780595561</v>
      </c>
      <c r="P20" s="59">
        <f>IF('[1]Total_Energy_adapted'!P20=0,"",IF('[1]A.4.3.'!P20="","",+'[1]A.4.3._adapted'!P20/'[1]Total_Energy_adapted'!P20*100))</f>
      </c>
      <c r="Q20" s="60">
        <f>IF('[1]Total_Energy_adapted'!Q20=0,"",IF('[1]A.4.3.'!Q20="","",+'[1]A.4.3._adapted'!Q20/'[1]Total_Energy_adapted'!Q20*100))</f>
      </c>
    </row>
    <row r="21" spans="1:17" ht="14.25">
      <c r="A21" s="35">
        <f t="shared" si="1"/>
        <v>10</v>
      </c>
      <c r="B21" s="36" t="s">
        <v>17</v>
      </c>
      <c r="C21" s="64">
        <f>IF('[1]Total_Energy_adapted'!C21=0,"",IF('[1]A.4.3.'!C21="","",+'[1]A.4.3._adapted'!C21/'[1]Total_Energy_adapted'!C21*100))</f>
      </c>
      <c r="D21" s="59">
        <f>IF('[1]Total_Energy_adapted'!D21=0,"",IF('[1]A.4.3.'!D21="","",+'[1]A.4.3._adapted'!D21/'[1]Total_Energy_adapted'!D21*100))</f>
      </c>
      <c r="E21" s="59">
        <f>IF('[1]Total_Energy_adapted'!E21=0,"",IF('[1]A.4.3.'!E21="","",+'[1]A.4.3._adapted'!E21/'[1]Total_Energy_adapted'!E21*100))</f>
      </c>
      <c r="F21" s="59">
        <f>IF('[1]Total_Energy_adapted'!F21=0,"",IF('[1]A.4.3.'!F21="","",+'[1]A.4.3._adapted'!F21/'[1]Total_Energy_adapted'!F21*100))</f>
      </c>
      <c r="G21" s="59">
        <f>IF('[1]Total_Energy_adapted'!G21=0,"",IF('[1]A.4.3.'!G21="","",+'[1]A.4.3._adapted'!G21/'[1]Total_Energy_adapted'!G21*100))</f>
      </c>
      <c r="H21" s="64">
        <f>IF('[1]Total_Energy_adapted'!H21=0,"",IF('[1]A.4.3.'!H21="","",+'[1]A.4.3._adapted'!H21/'[1]Total_Energy_adapted'!H21*100))</f>
      </c>
      <c r="I21" s="59">
        <f>IF('[1]Total_Energy_adapted'!I21=0,"",IF('[1]A.4.3.'!I21="","",+'[1]A.4.3._adapted'!I21/'[1]Total_Energy_adapted'!I21*100))</f>
      </c>
      <c r="J21" s="59">
        <f>IF('[1]Total_Energy_adapted'!J21=0,"",IF('[1]A.4.3.'!J21="","",+'[1]A.4.3._adapted'!J21/'[1]Total_Energy_adapted'!J21*100))</f>
      </c>
      <c r="K21" s="59">
        <f>IF('[1]Total_Energy_adapted'!K21=0,"",IF('[1]A.4.3.'!K21="","",+'[1]A.4.3._adapted'!K21/'[1]Total_Energy_adapted'!K21*100))</f>
      </c>
      <c r="L21" s="59">
        <f>IF('[1]Total_Energy_adapted'!L21=0,"",IF('[1]A.4.3.'!L21="","",+'[1]A.4.3._adapted'!L21/'[1]Total_Energy_adapted'!L21*100))</f>
      </c>
      <c r="M21" s="64">
        <f>IF('[1]Total_Energy_adapted'!M21=0,"",IF('[1]A.4.3.'!M21="","",+'[1]A.4.3._adapted'!M21/'[1]Total_Energy_adapted'!M21*100))</f>
      </c>
      <c r="N21" s="59">
        <f>IF('[1]Total_Energy_adapted'!N21=0,"",IF('[1]A.4.3.'!N21="","",+'[1]A.4.3._adapted'!N21/'[1]Total_Energy_adapted'!N21*100))</f>
      </c>
      <c r="O21" s="59">
        <f>IF('[1]Total_Energy_adapted'!O21=0,"",IF('[1]A.4.3.'!O21="","",+'[1]A.4.3._adapted'!O21/'[1]Total_Energy_adapted'!O21*100))</f>
        <v>0.3317457365270035</v>
      </c>
      <c r="P21" s="59">
        <f>IF('[1]Total_Energy_adapted'!P21=0,"",IF('[1]A.4.3.'!P21="","",+'[1]A.4.3._adapted'!P21/'[1]Total_Energy_adapted'!P21*100))</f>
      </c>
      <c r="Q21" s="60">
        <f>IF('[1]Total_Energy_adapted'!Q21=0,"",IF('[1]A.4.3.'!Q21="","",+'[1]A.4.3._adapted'!Q21/'[1]Total_Energy_adapted'!Q21*100))</f>
      </c>
    </row>
    <row r="22" spans="1:17" ht="14.25">
      <c r="A22" s="35">
        <f t="shared" si="1"/>
        <v>11</v>
      </c>
      <c r="B22" s="36" t="s">
        <v>18</v>
      </c>
      <c r="C22" s="64">
        <f>IF('[1]Total_Energy_adapted'!C22=0,"",IF('[1]A.4.3.'!C22="","",+'[1]A.4.3._adapted'!C22/'[1]Total_Energy_adapted'!C22*100))</f>
      </c>
      <c r="D22" s="59">
        <f>IF('[1]Total_Energy_adapted'!D22=0,"",IF('[1]A.4.3.'!D22="","",+'[1]A.4.3._adapted'!D22/'[1]Total_Energy_adapted'!D22*100))</f>
      </c>
      <c r="E22" s="59">
        <f>IF('[1]Total_Energy_adapted'!E22=0,"",IF('[1]A.4.3.'!E22="","",+'[1]A.4.3._adapted'!E22/'[1]Total_Energy_adapted'!E22*100))</f>
      </c>
      <c r="F22" s="59">
        <f>IF('[1]Total_Energy_adapted'!F22=0,"",IF('[1]A.4.3.'!F22="","",+'[1]A.4.3._adapted'!F22/'[1]Total_Energy_adapted'!F22*100))</f>
      </c>
      <c r="G22" s="59">
        <f>IF('[1]Total_Energy_adapted'!G22=0,"",IF('[1]A.4.3.'!G22="","",+'[1]A.4.3._adapted'!G22/'[1]Total_Energy_adapted'!G22*100))</f>
      </c>
      <c r="H22" s="64">
        <f>IF('[1]Total_Energy_adapted'!H22=0,"",IF('[1]A.4.3.'!H22="","",+'[1]A.4.3._adapted'!H22/'[1]Total_Energy_adapted'!H22*100))</f>
      </c>
      <c r="I22" s="59">
        <f>IF('[1]Total_Energy_adapted'!I22=0,"",IF('[1]A.4.3.'!I22="","",+'[1]A.4.3._adapted'!I22/'[1]Total_Energy_adapted'!I22*100))</f>
      </c>
      <c r="J22" s="59">
        <f>IF('[1]Total_Energy_adapted'!J22=0,"",IF('[1]A.4.3.'!J22="","",+'[1]A.4.3._adapted'!J22/'[1]Total_Energy_adapted'!J22*100))</f>
      </c>
      <c r="K22" s="59">
        <f>IF('[1]Total_Energy_adapted'!K22=0,"",IF('[1]A.4.3.'!K22="","",+'[1]A.4.3._adapted'!K22/'[1]Total_Energy_adapted'!K22*100))</f>
      </c>
      <c r="L22" s="59">
        <f>IF('[1]Total_Energy_adapted'!L22=0,"",IF('[1]A.4.3.'!L22="","",+'[1]A.4.3._adapted'!L22/'[1]Total_Energy_adapted'!L22*100))</f>
      </c>
      <c r="M22" s="64">
        <f>IF('[1]Total_Energy_adapted'!M22=0,"",IF('[1]A.4.3.'!M22="","",+'[1]A.4.3._adapted'!M22/'[1]Total_Energy_adapted'!M22*100))</f>
      </c>
      <c r="N22" s="59">
        <f>IF('[1]Total_Energy_adapted'!N22=0,"",IF('[1]A.4.3.'!N22="","",+'[1]A.4.3._adapted'!N22/'[1]Total_Energy_adapted'!N22*100))</f>
      </c>
      <c r="O22" s="59">
        <f>IF('[1]Total_Energy_adapted'!O22=0,"",IF('[1]A.4.3.'!O22="","",+'[1]A.4.3._adapted'!O22/'[1]Total_Energy_adapted'!O22*100))</f>
      </c>
      <c r="P22" s="59">
        <f>IF('[1]Total_Energy_adapted'!P22=0,"",IF('[1]A.4.3.'!P22="","",+'[1]A.4.3._adapted'!P22/'[1]Total_Energy_adapted'!P22*100))</f>
      </c>
      <c r="Q22" s="60">
        <f>IF('[1]Total_Energy_adapted'!Q22=0,"",IF('[1]A.4.3.'!Q22="","",+'[1]A.4.3._adapted'!Q22/'[1]Total_Energy_adapted'!Q22*100))</f>
      </c>
    </row>
    <row r="23" spans="1:17" ht="14.25">
      <c r="A23" s="35">
        <f t="shared" si="1"/>
        <v>12</v>
      </c>
      <c r="B23" s="36" t="s">
        <v>19</v>
      </c>
      <c r="C23" s="64">
        <f>IF('[1]Total_Energy_adapted'!C23=0,"",IF('[1]A.4.3.'!C23="","",+'[1]A.4.3._adapted'!C23/'[1]Total_Energy_adapted'!C23*100))</f>
      </c>
      <c r="D23" s="59">
        <f>IF('[1]Total_Energy_adapted'!D23=0,"",IF('[1]A.4.3.'!D23="","",+'[1]A.4.3._adapted'!D23/'[1]Total_Energy_adapted'!D23*100))</f>
      </c>
      <c r="E23" s="59">
        <f>IF('[1]Total_Energy_adapted'!E23=0,"",IF('[1]A.4.3.'!E23="","",+'[1]A.4.3._adapted'!E23/'[1]Total_Energy_adapted'!E23*100))</f>
      </c>
      <c r="F23" s="59">
        <f>IF('[1]Total_Energy_adapted'!F23=0,"",IF('[1]A.4.3.'!F23="","",+'[1]A.4.3._adapted'!F23/'[1]Total_Energy_adapted'!F23*100))</f>
      </c>
      <c r="G23" s="59">
        <f>IF('[1]Total_Energy_adapted'!G23=0,"",IF('[1]A.4.3.'!G23="","",+'[1]A.4.3._adapted'!G23/'[1]Total_Energy_adapted'!G23*100))</f>
      </c>
      <c r="H23" s="64">
        <f>IF('[1]Total_Energy_adapted'!H23=0,"",IF('[1]A.4.3.'!H23="","",+'[1]A.4.3._adapted'!H23/'[1]Total_Energy_adapted'!H23*100))</f>
      </c>
      <c r="I23" s="59">
        <f>IF('[1]Total_Energy_adapted'!I23=0,"",IF('[1]A.4.3.'!I23="","",+'[1]A.4.3._adapted'!I23/'[1]Total_Energy_adapted'!I23*100))</f>
      </c>
      <c r="J23" s="59">
        <f>IF('[1]Total_Energy_adapted'!J23=0,"",IF('[1]A.4.3.'!J23="","",+'[1]A.4.3._adapted'!J23/'[1]Total_Energy_adapted'!J23*100))</f>
      </c>
      <c r="K23" s="59">
        <f>IF('[1]Total_Energy_adapted'!K23=0,"",IF('[1]A.4.3.'!K23="","",+'[1]A.4.3._adapted'!K23/'[1]Total_Energy_adapted'!K23*100))</f>
      </c>
      <c r="L23" s="59">
        <f>IF('[1]Total_Energy_adapted'!L23=0,"",IF('[1]A.4.3.'!L23="","",+'[1]A.4.3._adapted'!L23/'[1]Total_Energy_adapted'!L23*100))</f>
        <v>0.06762467476975156</v>
      </c>
      <c r="M23" s="64">
        <f>IF('[1]Total_Energy_adapted'!M23=0,"",IF('[1]A.4.3.'!M23="","",+'[1]A.4.3._adapted'!M23/'[1]Total_Energy_adapted'!M23*100))</f>
        <v>0.0671326222916394</v>
      </c>
      <c r="N23" s="59">
        <f>IF('[1]Total_Energy_adapted'!N23=0,"",IF('[1]A.4.3.'!N23="","",+'[1]A.4.3._adapted'!N23/'[1]Total_Energy_adapted'!N23*100))</f>
        <v>0.0721970783360081</v>
      </c>
      <c r="O23" s="59">
        <f>IF('[1]Total_Energy_adapted'!O23=0,"",IF('[1]A.4.3.'!O23="","",+'[1]A.4.3._adapted'!O23/'[1]Total_Energy_adapted'!O23*100))</f>
        <v>0.07209818588992317</v>
      </c>
      <c r="P23" s="59">
        <f>IF('[1]Total_Energy_adapted'!P23=0,"",IF('[1]A.4.3.'!P23="","",+'[1]A.4.3._adapted'!P23/'[1]Total_Energy_adapted'!P23*100))</f>
        <v>0.09473521587504229</v>
      </c>
      <c r="Q23" s="60">
        <f>IF('[1]Total_Energy_adapted'!Q23=0,"",IF('[1]A.4.3.'!Q23="","",+'[1]A.4.3._adapted'!Q23/'[1]Total_Energy_adapted'!Q23*100))</f>
        <v>0.04712560576861575</v>
      </c>
    </row>
    <row r="24" spans="1:17" ht="14.25">
      <c r="A24" s="35">
        <f t="shared" si="1"/>
        <v>13</v>
      </c>
      <c r="B24" s="36" t="s">
        <v>20</v>
      </c>
      <c r="C24" s="64">
        <f>IF('[1]Total_Energy_adapted'!C24=0,"",IF('[1]A.4.3.'!C24="","",+'[1]A.4.3._adapted'!C24/'[1]Total_Energy_adapted'!C24*100))</f>
      </c>
      <c r="D24" s="59">
        <f>IF('[1]Total_Energy_adapted'!D24=0,"",IF('[1]A.4.3.'!D24="","",+'[1]A.4.3._adapted'!D24/'[1]Total_Energy_adapted'!D24*100))</f>
      </c>
      <c r="E24" s="59">
        <f>IF('[1]Total_Energy_adapted'!E24=0,"",IF('[1]A.4.3.'!E24="","",+'[1]A.4.3._adapted'!E24/'[1]Total_Energy_adapted'!E24*100))</f>
      </c>
      <c r="F24" s="59">
        <f>IF('[1]Total_Energy_adapted'!F24=0,"",IF('[1]A.4.3.'!F24="","",+'[1]A.4.3._adapted'!F24/'[1]Total_Energy_adapted'!F24*100))</f>
      </c>
      <c r="G24" s="59">
        <f>IF('[1]Total_Energy_adapted'!G24=0,"",IF('[1]A.4.3.'!G24="","",+'[1]A.4.3._adapted'!G24/'[1]Total_Energy_adapted'!G24*100))</f>
      </c>
      <c r="H24" s="64">
        <f>IF('[1]Total_Energy_adapted'!H24=0,"",IF('[1]A.4.3.'!H24="","",+'[1]A.4.3._adapted'!H24/'[1]Total_Energy_adapted'!H24*100))</f>
      </c>
      <c r="I24" s="59">
        <f>IF('[1]Total_Energy_adapted'!I24=0,"",IF('[1]A.4.3.'!I24="","",+'[1]A.4.3._adapted'!I24/'[1]Total_Energy_adapted'!I24*100))</f>
        <v>11.872811031777104</v>
      </c>
      <c r="J24" s="59">
        <f>IF('[1]Total_Energy_adapted'!J24=0,"",IF('[1]A.4.3.'!J24="","",+'[1]A.4.3._adapted'!J24/'[1]Total_Energy_adapted'!J24*100))</f>
        <v>11.357981052044343</v>
      </c>
      <c r="K24" s="59">
        <f>IF('[1]Total_Energy_adapted'!K24=0,"",IF('[1]A.4.3.'!K24="","",+'[1]A.4.3._adapted'!K24/'[1]Total_Energy_adapted'!K24*100))</f>
        <v>12.644683179692477</v>
      </c>
      <c r="L24" s="59">
        <f>IF('[1]Total_Energy_adapted'!L24=0,"",IF('[1]A.4.3.'!L24="","",+'[1]A.4.3._adapted'!L24/'[1]Total_Energy_adapted'!L24*100))</f>
        <v>10.49334088107558</v>
      </c>
      <c r="M24" s="64">
        <f>IF('[1]Total_Energy_adapted'!M24=0,"",IF('[1]A.4.3.'!M24="","",+'[1]A.4.3._adapted'!M24/'[1]Total_Energy_adapted'!M24*100))</f>
        <v>10.360240351897566</v>
      </c>
      <c r="N24" s="59">
        <f>IF('[1]Total_Energy_adapted'!N24=0,"",IF('[1]A.4.3.'!N24="","",+'[1]A.4.3._adapted'!N24/'[1]Total_Energy_adapted'!N24*100))</f>
        <v>9.713396049810452</v>
      </c>
      <c r="O24" s="59">
        <f>IF('[1]Total_Energy_adapted'!O24=0,"",IF('[1]A.4.3.'!O24="","",+'[1]A.4.3._adapted'!O24/'[1]Total_Energy_adapted'!O24*100))</f>
        <v>10.582427335473316</v>
      </c>
      <c r="P24" s="59">
        <f>IF('[1]Total_Energy_adapted'!P24=0,"",IF('[1]A.4.3.'!P24="","",+'[1]A.4.3._adapted'!P24/'[1]Total_Energy_adapted'!P24*100))</f>
      </c>
      <c r="Q24" s="60">
        <f>IF('[1]Total_Energy_adapted'!Q24=0,"",IF('[1]A.4.3.'!Q24="","",+'[1]A.4.3._adapted'!Q24/'[1]Total_Energy_adapted'!Q24*100))</f>
      </c>
    </row>
    <row r="25" spans="1:17" ht="14.25">
      <c r="A25" s="35">
        <f t="shared" si="1"/>
        <v>14</v>
      </c>
      <c r="B25" s="36" t="s">
        <v>21</v>
      </c>
      <c r="C25" s="64">
        <f>IF('[1]Total_Energy_adapted'!C25=0,"",IF('[1]A.4.3.'!C25="","",+'[1]A.4.3._adapted'!C25/'[1]Total_Energy_adapted'!C25*100))</f>
        <v>13.468717683835566</v>
      </c>
      <c r="D25" s="59">
        <f>IF('[1]Total_Energy_adapted'!D25=0,"",IF('[1]A.4.3.'!D25="","",+'[1]A.4.3._adapted'!D25/'[1]Total_Energy_adapted'!D25*100))</f>
        <v>14.487753413683963</v>
      </c>
      <c r="E25" s="59">
        <f>IF('[1]Total_Energy_adapted'!E25=0,"",IF('[1]A.4.3.'!E25="","",+'[1]A.4.3._adapted'!E25/'[1]Total_Energy_adapted'!E25*100))</f>
        <v>13.875219644746242</v>
      </c>
      <c r="F25" s="59">
        <f>IF('[1]Total_Energy_adapted'!F25=0,"",IF('[1]A.4.3.'!F25="","",+'[1]A.4.3._adapted'!F25/'[1]Total_Energy_adapted'!F25*100))</f>
        <v>14.428382503382602</v>
      </c>
      <c r="G25" s="59">
        <f>IF('[1]Total_Energy_adapted'!G25=0,"",IF('[1]A.4.3.'!G25="","",+'[1]A.4.3._adapted'!G25/'[1]Total_Energy_adapted'!G25*100))</f>
        <v>14.685751595528485</v>
      </c>
      <c r="H25" s="64">
        <f>IF('[1]Total_Energy_adapted'!H25=0,"",IF('[1]A.4.3.'!H25="","",+'[1]A.4.3._adapted'!H25/'[1]Total_Energy_adapted'!H25*100))</f>
        <v>13.440017333209875</v>
      </c>
      <c r="I25" s="59">
        <f>IF('[1]Total_Energy_adapted'!I25=0,"",IF('[1]A.4.3.'!I25="","",+'[1]A.4.3._adapted'!I25/'[1]Total_Energy_adapted'!I25*100))</f>
        <v>12.62640693352739</v>
      </c>
      <c r="J25" s="59">
        <f>IF('[1]Total_Energy_adapted'!J25=0,"",IF('[1]A.4.3.'!J25="","",+'[1]A.4.3._adapted'!J25/'[1]Total_Energy_adapted'!J25*100))</f>
        <v>12.148500979487691</v>
      </c>
      <c r="K25" s="59">
        <f>IF('[1]Total_Energy_adapted'!K25=0,"",IF('[1]A.4.3.'!K25="","",+'[1]A.4.3._adapted'!K25/'[1]Total_Energy_adapted'!K25*100))</f>
        <v>13.441467019973608</v>
      </c>
      <c r="L25" s="59">
        <f>IF('[1]Total_Energy_adapted'!L25=0,"",IF('[1]A.4.3.'!L25="","",+'[1]A.4.3._adapted'!L25/'[1]Total_Energy_adapted'!L25*100))</f>
        <v>13.42956714661824</v>
      </c>
      <c r="M25" s="64">
        <f>IF('[1]Total_Energy_adapted'!M25=0,"",IF('[1]A.4.3.'!M25="","",+'[1]A.4.3._adapted'!M25/'[1]Total_Energy_adapted'!M25*100))</f>
        <v>13.183272857667863</v>
      </c>
      <c r="N25" s="59">
        <f>IF('[1]Total_Energy_adapted'!N25=0,"",IF('[1]A.4.3.'!N25="","",+'[1]A.4.3._adapted'!N25/'[1]Total_Energy_adapted'!N25*100))</f>
        <v>12.16626719182807</v>
      </c>
      <c r="O25" s="59">
        <f>IF('[1]Total_Energy_adapted'!O25=0,"",IF('[1]A.4.3.'!O25="","",+'[1]A.4.3._adapted'!O25/'[1]Total_Energy_adapted'!O25*100))</f>
        <v>13.16227448429124</v>
      </c>
      <c r="P25" s="59">
        <f>IF('[1]Total_Energy_adapted'!P25=0,"",IF('[1]A.4.3.'!P25="","",+'[1]A.4.3._adapted'!P25/'[1]Total_Energy_adapted'!P25*100))</f>
        <v>14.133055828179279</v>
      </c>
      <c r="Q25" s="60">
        <f>IF('[1]Total_Energy_adapted'!Q25=0,"",IF('[1]A.4.3.'!Q25="","",+'[1]A.4.3._adapted'!Q25/'[1]Total_Energy_adapted'!Q25*100))</f>
      </c>
    </row>
    <row r="26" spans="1:17" ht="14.25">
      <c r="A26" s="35">
        <f t="shared" si="1"/>
        <v>15</v>
      </c>
      <c r="B26" s="36" t="s">
        <v>22</v>
      </c>
      <c r="C26" s="64">
        <f>IF('[1]Total_Energy_adapted'!C26=0,"",IF('[1]A.4.3.'!C26="","",+'[1]A.4.3._adapted'!C26/'[1]Total_Energy_adapted'!C26*100))</f>
      </c>
      <c r="D26" s="59">
        <f>IF('[1]Total_Energy_adapted'!D26=0,"",IF('[1]A.4.3.'!D26="","",+'[1]A.4.3._adapted'!D26/'[1]Total_Energy_adapted'!D26*100))</f>
      </c>
      <c r="E26" s="59">
        <f>IF('[1]Total_Energy_adapted'!E26=0,"",IF('[1]A.4.3.'!E26="","",+'[1]A.4.3._adapted'!E26/'[1]Total_Energy_adapted'!E26*100))</f>
      </c>
      <c r="F26" s="59">
        <f>IF('[1]Total_Energy_adapted'!F26=0,"",IF('[1]A.4.3.'!F26="","",+'[1]A.4.3._adapted'!F26/'[1]Total_Energy_adapted'!F26*100))</f>
      </c>
      <c r="G26" s="59">
        <f>IF('[1]Total_Energy_adapted'!G26=0,"",IF('[1]A.4.3.'!G26="","",+'[1]A.4.3._adapted'!G26/'[1]Total_Energy_adapted'!G26*100))</f>
      </c>
      <c r="H26" s="64">
        <f>IF('[1]Total_Energy_adapted'!H26=0,"",IF('[1]A.4.3.'!H26="","",+'[1]A.4.3._adapted'!H26/'[1]Total_Energy_adapted'!H26*100))</f>
      </c>
      <c r="I26" s="59">
        <f>IF('[1]Total_Energy_adapted'!I26=0,"",IF('[1]A.4.3.'!I26="","",+'[1]A.4.3._adapted'!I26/'[1]Total_Energy_adapted'!I26*100))</f>
        <v>10.076162548285417</v>
      </c>
      <c r="J26" s="59">
        <f>IF('[1]Total_Energy_adapted'!J26=0,"",IF('[1]A.4.3.'!J26="","",+'[1]A.4.3._adapted'!J26/'[1]Total_Energy_adapted'!J26*100))</f>
        <v>10.521128979006281</v>
      </c>
      <c r="K26" s="59">
        <f>IF('[1]Total_Energy_adapted'!K26=0,"",IF('[1]A.4.3.'!K26="","",+'[1]A.4.3._adapted'!K26/'[1]Total_Energy_adapted'!K26*100))</f>
        <v>10.15746972360077</v>
      </c>
      <c r="L26" s="59">
        <f>IF('[1]Total_Energy_adapted'!L26=0,"",IF('[1]A.4.3.'!L26="","",+'[1]A.4.3._adapted'!L26/'[1]Total_Energy_adapted'!L26*100))</f>
        <v>10.419527011775601</v>
      </c>
      <c r="M26" s="64">
        <f>IF('[1]Total_Energy_adapted'!M26=0,"",IF('[1]A.4.3.'!M26="","",+'[1]A.4.3._adapted'!M26/'[1]Total_Energy_adapted'!M26*100))</f>
        <v>10.465849614196067</v>
      </c>
      <c r="N26" s="59">
        <f>IF('[1]Total_Energy_adapted'!N26=0,"",IF('[1]A.4.3.'!N26="","",+'[1]A.4.3._adapted'!N26/'[1]Total_Energy_adapted'!N26*100))</f>
        <v>10.831559844512277</v>
      </c>
      <c r="O26" s="59">
        <f>IF('[1]Total_Energy_adapted'!O26=0,"",IF('[1]A.4.3.'!O26="","",+'[1]A.4.3._adapted'!O26/'[1]Total_Energy_adapted'!O26*100))</f>
        <v>11.707581700924898</v>
      </c>
      <c r="P26" s="59">
        <f>IF('[1]Total_Energy_adapted'!P26=0,"",IF('[1]A.4.3.'!P26="","",+'[1]A.4.3._adapted'!P26/'[1]Total_Energy_adapted'!P26*100))</f>
        <v>12.385362860064415</v>
      </c>
      <c r="Q26" s="60">
        <f>IF('[1]Total_Energy_adapted'!Q26=0,"",IF('[1]A.4.3.'!Q26="","",+'[1]A.4.3._adapted'!Q26/'[1]Total_Energy_adapted'!Q26*100))</f>
      </c>
    </row>
    <row r="27" spans="1:17" ht="14.25">
      <c r="A27" s="31"/>
      <c r="B27" s="32" t="s">
        <v>23</v>
      </c>
      <c r="C27" s="65">
        <f>IF('[1]Total_Energy_adapted'!C27=0,"",IF('[1]A.4.3.'!C27="","",+'[1]A.4.3._adapted'!C27/'[1]Total_Energy_adapted'!C27*100))</f>
        <v>4.017567466927241</v>
      </c>
      <c r="D27" s="62">
        <f>IF('[1]Total_Energy_adapted'!D27=0,"",IF('[1]A.4.3.'!D27="","",+'[1]A.4.3._adapted'!D27/'[1]Total_Energy_adapted'!D27*100))</f>
        <v>3.9449932633449905</v>
      </c>
      <c r="E27" s="62">
        <f>IF('[1]Total_Energy_adapted'!E27=0,"",IF('[1]A.4.3.'!E27="","",+'[1]A.4.3._adapted'!E27/'[1]Total_Energy_adapted'!E27*100))</f>
        <v>4.087529121656286</v>
      </c>
      <c r="F27" s="62">
        <f>IF('[1]Total_Energy_adapted'!F27=0,"",IF('[1]A.4.3.'!F27="","",+'[1]A.4.3._adapted'!F27/'[1]Total_Energy_adapted'!F27*100))</f>
        <v>4.432355379384238</v>
      </c>
      <c r="G27" s="62">
        <f>IF('[1]Total_Energy_adapted'!G27=0,"",IF('[1]A.4.3.'!G27="","",+'[1]A.4.3._adapted'!G27/'[1]Total_Energy_adapted'!G27*100))</f>
        <v>4.20589689389254</v>
      </c>
      <c r="H27" s="65">
        <f>IF('[1]Total_Energy_adapted'!H27=0,"",IF('[1]A.4.3.'!H27="","",+'[1]A.4.3._adapted'!H27/'[1]Total_Energy_adapted'!H27*100))</f>
        <v>4.3416935376877674</v>
      </c>
      <c r="I27" s="62">
        <f>IF('[1]Total_Energy_adapted'!I27=0,"",IF('[1]A.4.3.'!I27="","",+'[1]A.4.3._adapted'!I27/'[1]Total_Energy_adapted'!I27*100))</f>
        <v>4.000995001407576</v>
      </c>
      <c r="J27" s="62">
        <f>IF('[1]Total_Energy_adapted'!J27=0,"",IF('[1]A.4.3.'!J27="","",+'[1]A.4.3._adapted'!J27/'[1]Total_Energy_adapted'!J27*100))</f>
        <v>3.913059965337204</v>
      </c>
      <c r="K27" s="62">
        <f>IF('[1]Total_Energy_adapted'!K27=0,"",IF('[1]A.4.3.'!K27="","",+'[1]A.4.3._adapted'!K27/'[1]Total_Energy_adapted'!K27*100))</f>
        <v>3.8004520338013403</v>
      </c>
      <c r="L27" s="62">
        <f>IF('[1]Total_Energy_adapted'!L27=0,"",IF('[1]A.4.3.'!L27="","",+'[1]A.4.3._adapted'!L27/'[1]Total_Energy_adapted'!L27*100))</f>
        <v>3.5929052023723673</v>
      </c>
      <c r="M27" s="65">
        <f>IF('[1]Total_Energy_adapted'!M27=0,"",IF('[1]A.4.3.'!M27="","",+'[1]A.4.3._adapted'!M27/'[1]Total_Energy_adapted'!M27*100))</f>
        <v>2.882906637724839</v>
      </c>
      <c r="N27" s="62">
        <f>IF('[1]Total_Energy_adapted'!N27=0,"",IF('[1]A.4.3.'!N27="","",+'[1]A.4.3._adapted'!N27/'[1]Total_Energy_adapted'!N27*100))</f>
        <v>2.879349940406572</v>
      </c>
      <c r="O27" s="62">
        <f>IF('[1]Total_Energy_adapted'!O27=0,"",IF('[1]A.4.3.'!O27="","",+'[1]A.4.3._adapted'!O27/'[1]Total_Energy_adapted'!O27*100))</f>
        <v>2.896390540651852</v>
      </c>
      <c r="P27" s="62">
        <f>IF('[1]Total_Energy_adapted'!P27=0,"",IF('[1]A.4.3.'!P27="","",+'[1]A.4.3._adapted'!P27/'[1]Total_Energy_adapted'!P27*100))</f>
        <v>2.3502353786250905</v>
      </c>
      <c r="Q27" s="63">
        <f>IF('[1]Total_Energy_adapted'!Q27=0,"",IF('[1]A.4.3.'!Q27="","",+'[1]A.4.3._adapted'!Q27/'[1]Total_Energy_adapted'!Q27*100))</f>
        <v>1.0481618178496548</v>
      </c>
    </row>
    <row r="28" spans="1:17" ht="14.25">
      <c r="A28" s="35">
        <f>+A26+1</f>
        <v>16</v>
      </c>
      <c r="B28" s="36" t="s">
        <v>24</v>
      </c>
      <c r="C28" s="64">
        <f>IF('[1]Total_Energy_adapted'!C28=0,"",IF('[1]A.4.3.'!C28="","",+'[1]A.4.3._adapted'!C28/'[1]Total_Energy_adapted'!C28*100))</f>
      </c>
      <c r="D28" s="59">
        <f>IF('[1]Total_Energy_adapted'!D28=0,"",IF('[1]A.4.3.'!D28="","",+'[1]A.4.3._adapted'!D28/'[1]Total_Energy_adapted'!D28*100))</f>
      </c>
      <c r="E28" s="59">
        <f>IF('[1]Total_Energy_adapted'!E28=0,"",IF('[1]A.4.3.'!E28="","",+'[1]A.4.3._adapted'!E28/'[1]Total_Energy_adapted'!E28*100))</f>
      </c>
      <c r="F28" s="59">
        <f>IF('[1]Total_Energy_adapted'!F28=0,"",IF('[1]A.4.3.'!F28="","",+'[1]A.4.3._adapted'!F28/'[1]Total_Energy_adapted'!F28*100))</f>
      </c>
      <c r="G28" s="59">
        <f>IF('[1]Total_Energy_adapted'!G28=0,"",IF('[1]A.4.3.'!G28="","",+'[1]A.4.3._adapted'!G28/'[1]Total_Energy_adapted'!G28*100))</f>
      </c>
      <c r="H28" s="64">
        <f>IF('[1]Total_Energy_adapted'!H28=0,"",IF('[1]A.4.3.'!H28="","",+'[1]A.4.3._adapted'!H28/'[1]Total_Energy_adapted'!H28*100))</f>
      </c>
      <c r="I28" s="59">
        <f>IF('[1]Total_Energy_adapted'!I28=0,"",IF('[1]A.4.3.'!I28="","",+'[1]A.4.3._adapted'!I28/'[1]Total_Energy_adapted'!I28*100))</f>
        <v>2.669081756055871</v>
      </c>
      <c r="J28" s="59">
        <f>IF('[1]Total_Energy_adapted'!J28=0,"",IF('[1]A.4.3.'!J28="","",+'[1]A.4.3._adapted'!J28/'[1]Total_Energy_adapted'!J28*100))</f>
        <v>2.5619430461069697</v>
      </c>
      <c r="K28" s="59">
        <f>IF('[1]Total_Energy_adapted'!K28=0,"",IF('[1]A.4.3.'!K28="","",+'[1]A.4.3._adapted'!K28/'[1]Total_Energy_adapted'!K28*100))</f>
        <v>2.572041197296424</v>
      </c>
      <c r="L28" s="59">
        <f>IF('[1]Total_Energy_adapted'!L28=0,"",IF('[1]A.4.3.'!L28="","",+'[1]A.4.3._adapted'!L28/'[1]Total_Energy_adapted'!L28*100))</f>
        <v>2.4949555095966787</v>
      </c>
      <c r="M28" s="64">
        <f>IF('[1]Total_Energy_adapted'!M28=0,"",IF('[1]A.4.3.'!M28="","",+'[1]A.4.3._adapted'!M28/'[1]Total_Energy_adapted'!M28*100))</f>
        <v>2.527363584630744</v>
      </c>
      <c r="N28" s="59">
        <f>IF('[1]Total_Energy_adapted'!N28=0,"",IF('[1]A.4.3.'!N28="","",+'[1]A.4.3._adapted'!N28/'[1]Total_Energy_adapted'!N28*100))</f>
        <v>2.618227794983323</v>
      </c>
      <c r="O28" s="59">
        <f>IF('[1]Total_Energy_adapted'!O28=0,"",IF('[1]A.4.3.'!O28="","",+'[1]A.4.3._adapted'!O28/'[1]Total_Energy_adapted'!O28*100))</f>
        <v>2.6195761251009744</v>
      </c>
      <c r="P28" s="59">
        <f>IF('[1]Total_Energy_adapted'!P28=0,"",IF('[1]A.4.3.'!P28="","",+'[1]A.4.3._adapted'!P28/'[1]Total_Energy_adapted'!P28*100))</f>
        <v>2.5697351316543897</v>
      </c>
      <c r="Q28" s="60">
        <f>IF('[1]Total_Energy_adapted'!Q28=0,"",IF('[1]A.4.3.'!Q28="","",+'[1]A.4.3._adapted'!Q28/'[1]Total_Energy_adapted'!Q28*100))</f>
        <v>2.5765748510742768</v>
      </c>
    </row>
    <row r="29" spans="1:17" ht="14.25">
      <c r="A29" s="35">
        <f>+A28+1</f>
        <v>17</v>
      </c>
      <c r="B29" s="36" t="s">
        <v>25</v>
      </c>
      <c r="C29" s="64">
        <f>IF('[1]Total_Energy_adapted'!C29=0,"",IF('[1]A.4.3.'!C29="","",+'[1]A.4.3._adapted'!C29/'[1]Total_Energy_adapted'!C29*100))</f>
        <v>3.929500703985426</v>
      </c>
      <c r="D29" s="59">
        <f>IF('[1]Total_Energy_adapted'!D29=0,"",IF('[1]A.4.3.'!D29="","",+'[1]A.4.3._adapted'!D29/'[1]Total_Energy_adapted'!D29*100))</f>
        <v>3.830619429492308</v>
      </c>
      <c r="E29" s="59">
        <f>IF('[1]Total_Energy_adapted'!E29=0,"",IF('[1]A.4.3.'!E29="","",+'[1]A.4.3._adapted'!E29/'[1]Total_Energy_adapted'!E29*100))</f>
        <v>3.9979047501669944</v>
      </c>
      <c r="F29" s="59">
        <f>IF('[1]Total_Energy_adapted'!F29=0,"",IF('[1]A.4.3.'!F29="","",+'[1]A.4.3._adapted'!F29/'[1]Total_Energy_adapted'!F29*100))</f>
        <v>4.3859984675612145</v>
      </c>
      <c r="G29" s="59">
        <f>IF('[1]Total_Energy_adapted'!G29=0,"",IF('[1]A.4.3.'!G29="","",+'[1]A.4.3._adapted'!G29/'[1]Total_Energy_adapted'!G29*100))</f>
        <v>4.160357386728344</v>
      </c>
      <c r="H29" s="64">
        <f>IF('[1]Total_Energy_adapted'!H29=0,"",IF('[1]A.4.3.'!H29="","",+'[1]A.4.3._adapted'!H29/'[1]Total_Energy_adapted'!H29*100))</f>
        <v>4.300437241011242</v>
      </c>
      <c r="I29" s="59">
        <f>IF('[1]Total_Energy_adapted'!I29=0,"",IF('[1]A.4.3.'!I29="","",+'[1]A.4.3._adapted'!I29/'[1]Total_Energy_adapted'!I29*100))</f>
        <v>4.463465421560885</v>
      </c>
      <c r="J29" s="59">
        <f>IF('[1]Total_Energy_adapted'!J29=0,"",IF('[1]A.4.3.'!J29="","",+'[1]A.4.3._adapted'!J29/'[1]Total_Energy_adapted'!J29*100))</f>
        <v>4.37907621398265</v>
      </c>
      <c r="K29" s="59">
        <f>IF('[1]Total_Energy_adapted'!K29=0,"",IF('[1]A.4.3.'!K29="","",+'[1]A.4.3._adapted'!K29/'[1]Total_Energy_adapted'!K29*100))</f>
        <v>4.205772982486311</v>
      </c>
      <c r="L29" s="59">
        <f>IF('[1]Total_Energy_adapted'!L29=0,"",IF('[1]A.4.3.'!L29="","",+'[1]A.4.3._adapted'!L29/'[1]Total_Energy_adapted'!L29*100))</f>
        <v>3.943036402329318</v>
      </c>
      <c r="M29" s="64">
        <f>IF('[1]Total_Energy_adapted'!M29=0,"",IF('[1]A.4.3.'!M29="","",+'[1]A.4.3._adapted'!M29/'[1]Total_Energy_adapted'!M29*100))</f>
        <v>4.021611994402665</v>
      </c>
      <c r="N29" s="59">
        <f>IF('[1]Total_Energy_adapted'!N29=0,"",IF('[1]A.4.3.'!N29="","",+'[1]A.4.3._adapted'!N29/'[1]Total_Energy_adapted'!N29*100))</f>
        <v>4.099973930372804</v>
      </c>
      <c r="O29" s="59">
        <f>IF('[1]Total_Energy_adapted'!O29=0,"",IF('[1]A.4.3.'!O29="","",+'[1]A.4.3._adapted'!O29/'[1]Total_Energy_adapted'!O29*100))</f>
        <v>4.1232324476036375</v>
      </c>
      <c r="P29" s="59">
        <f>IF('[1]Total_Energy_adapted'!P29=0,"",IF('[1]A.4.3.'!P29="","",+'[1]A.4.3._adapted'!P29/'[1]Total_Energy_adapted'!P29*100))</f>
      </c>
      <c r="Q29" s="60">
        <f>IF('[1]Total_Energy_adapted'!Q29=0,"",IF('[1]A.4.3.'!Q29="","",+'[1]A.4.3._adapted'!Q29/'[1]Total_Energy_adapted'!Q29*100))</f>
      </c>
    </row>
    <row r="30" spans="1:17" ht="14.25">
      <c r="A30" s="35">
        <f>+A29+1</f>
        <v>18</v>
      </c>
      <c r="B30" s="36" t="s">
        <v>26</v>
      </c>
      <c r="C30" s="64">
        <f>IF('[1]Total_Energy_adapted'!C30=0,"",IF('[1]A.4.3.'!C30="","",+'[1]A.4.3._adapted'!C30/'[1]Total_Energy_adapted'!C30*100))</f>
      </c>
      <c r="D30" s="59">
        <f>IF('[1]Total_Energy_adapted'!D30=0,"",IF('[1]A.4.3.'!D30="","",+'[1]A.4.3._adapted'!D30/'[1]Total_Energy_adapted'!D30*100))</f>
      </c>
      <c r="E30" s="59">
        <f>IF('[1]Total_Energy_adapted'!E30=0,"",IF('[1]A.4.3.'!E30="","",+'[1]A.4.3._adapted'!E30/'[1]Total_Energy_adapted'!E30*100))</f>
      </c>
      <c r="F30" s="59">
        <f>IF('[1]Total_Energy_adapted'!F30=0,"",IF('[1]A.4.3.'!F30="","",+'[1]A.4.3._adapted'!F30/'[1]Total_Energy_adapted'!F30*100))</f>
      </c>
      <c r="G30" s="59">
        <f>IF('[1]Total_Energy_adapted'!G30=0,"",IF('[1]A.4.3.'!G30="","",+'[1]A.4.3._adapted'!G30/'[1]Total_Energy_adapted'!G30*100))</f>
      </c>
      <c r="H30" s="64">
        <f>IF('[1]Total_Energy_adapted'!H30=0,"",IF('[1]A.4.3.'!H30="","",+'[1]A.4.3._adapted'!H30/'[1]Total_Energy_adapted'!H30*100))</f>
      </c>
      <c r="I30" s="59">
        <f>IF('[1]Total_Energy_adapted'!I30=0,"",IF('[1]A.4.3.'!I30="","",+'[1]A.4.3._adapted'!I30/'[1]Total_Energy_adapted'!I30*100))</f>
      </c>
      <c r="J30" s="59">
        <f>IF('[1]Total_Energy_adapted'!J30=0,"",IF('[1]A.4.3.'!J30="","",+'[1]A.4.3._adapted'!J30/'[1]Total_Energy_adapted'!J30*100))</f>
      </c>
      <c r="K30" s="59">
        <f>IF('[1]Total_Energy_adapted'!K30=0,"",IF('[1]A.4.3.'!K30="","",+'[1]A.4.3._adapted'!K30/'[1]Total_Energy_adapted'!K30*100))</f>
      </c>
      <c r="L30" s="59">
        <f>IF('[1]Total_Energy_adapted'!L30=0,"",IF('[1]A.4.3.'!L30="","",+'[1]A.4.3._adapted'!L30/'[1]Total_Energy_adapted'!L30*100))</f>
      </c>
      <c r="M30" s="64">
        <f>IF('[1]Total_Energy_adapted'!M30=0,"",IF('[1]A.4.3.'!M30="","",+'[1]A.4.3._adapted'!M30/'[1]Total_Energy_adapted'!M30*100))</f>
      </c>
      <c r="N30" s="59">
        <f>IF('[1]Total_Energy_adapted'!N30=0,"",IF('[1]A.4.3.'!N30="","",+'[1]A.4.3._adapted'!N30/'[1]Total_Energy_adapted'!N30*100))</f>
      </c>
      <c r="O30" s="59">
        <f>IF('[1]Total_Energy_adapted'!O30=0,"",IF('[1]A.4.3.'!O30="","",+'[1]A.4.3._adapted'!O30/'[1]Total_Energy_adapted'!O30*100))</f>
      </c>
      <c r="P30" s="59">
        <f>IF('[1]Total_Energy_adapted'!P30=0,"",IF('[1]A.4.3.'!P30="","",+'[1]A.4.3._adapted'!P30/'[1]Total_Energy_adapted'!P30*100))</f>
        <v>0.797528117281265</v>
      </c>
      <c r="Q30" s="60">
        <f>IF('[1]Total_Energy_adapted'!Q30=0,"",IF('[1]A.4.3.'!Q30="","",+'[1]A.4.3._adapted'!Q30/'[1]Total_Energy_adapted'!Q30*100))</f>
        <v>0.7459457648269088</v>
      </c>
    </row>
    <row r="31" spans="1:17" ht="14.25">
      <c r="A31" s="35">
        <f>+A30+1</f>
        <v>19</v>
      </c>
      <c r="B31" s="36" t="s">
        <v>27</v>
      </c>
      <c r="C31" s="64">
        <f>IF('[1]Total_Energy_adapted'!C31=0,"",IF('[1]A.4.3.'!C31="","",+'[1]A.4.3._adapted'!C31/'[1]Total_Energy_adapted'!C31*100))</f>
        <v>5.8663640307270555</v>
      </c>
      <c r="D31" s="59">
        <f>IF('[1]Total_Energy_adapted'!D31=0,"",IF('[1]A.4.3.'!D31="","",+'[1]A.4.3._adapted'!D31/'[1]Total_Energy_adapted'!D31*100))</f>
        <v>6.334795137830716</v>
      </c>
      <c r="E31" s="59">
        <f>IF('[1]Total_Energy_adapted'!E31=0,"",IF('[1]A.4.3.'!E31="","",+'[1]A.4.3._adapted'!E31/'[1]Total_Energy_adapted'!E31*100))</f>
        <v>5.775469310102519</v>
      </c>
      <c r="F31" s="59">
        <f>IF('[1]Total_Energy_adapted'!F31=0,"",IF('[1]A.4.3.'!F31="","",+'[1]A.4.3._adapted'!F31/'[1]Total_Energy_adapted'!F31*100))</f>
        <v>5.273503798959319</v>
      </c>
      <c r="G31" s="59">
        <f>IF('[1]Total_Energy_adapted'!G31=0,"",IF('[1]A.4.3.'!G31="","",+'[1]A.4.3._adapted'!G31/'[1]Total_Energy_adapted'!G31*100))</f>
        <v>5.022381155700128</v>
      </c>
      <c r="H31" s="64">
        <f>IF('[1]Total_Energy_adapted'!H31=0,"",IF('[1]A.4.3.'!H31="","",+'[1]A.4.3._adapted'!H31/'[1]Total_Energy_adapted'!H31*100))</f>
        <v>5.043846706678523</v>
      </c>
      <c r="I31" s="59">
        <f>IF('[1]Total_Energy_adapted'!I31=0,"",IF('[1]A.4.3.'!I31="","",+'[1]A.4.3._adapted'!I31/'[1]Total_Energy_adapted'!I31*100))</f>
        <v>4.792866247311715</v>
      </c>
      <c r="J31" s="59">
        <f>IF('[1]Total_Energy_adapted'!J31=0,"",IF('[1]A.4.3.'!J31="","",+'[1]A.4.3._adapted'!J31/'[1]Total_Energy_adapted'!J31*100))</f>
        <v>4.864912028872142</v>
      </c>
      <c r="K31" s="59">
        <f>IF('[1]Total_Energy_adapted'!K31=0,"",IF('[1]A.4.3.'!K31="","",+'[1]A.4.3._adapted'!K31/'[1]Total_Energy_adapted'!K31*100))</f>
        <v>4.785935642866478</v>
      </c>
      <c r="L31" s="59">
        <f>IF('[1]Total_Energy_adapted'!L31=0,"",IF('[1]A.4.3.'!L31="","",+'[1]A.4.3._adapted'!L31/'[1]Total_Energy_adapted'!L31*100))</f>
        <v>4.893889024601433</v>
      </c>
      <c r="M31" s="64">
        <f>IF('[1]Total_Energy_adapted'!M31=0,"",IF('[1]A.4.3.'!M31="","",+'[1]A.4.3._adapted'!M31/'[1]Total_Energy_adapted'!M31*100))</f>
        <v>6.744651044554728</v>
      </c>
      <c r="N31" s="59">
        <f>IF('[1]Total_Energy_adapted'!N31=0,"",IF('[1]A.4.3.'!N31="","",+'[1]A.4.3._adapted'!N31/'[1]Total_Energy_adapted'!N31*100))</f>
        <v>7.057339118828638</v>
      </c>
      <c r="O31" s="59">
        <f>IF('[1]Total_Energy_adapted'!O31=0,"",IF('[1]A.4.3.'!O31="","",+'[1]A.4.3._adapted'!O31/'[1]Total_Energy_adapted'!O31*100))</f>
        <v>6.566119295350966</v>
      </c>
      <c r="P31" s="59">
        <f>IF('[1]Total_Energy_adapted'!P31=0,"",IF('[1]A.4.3.'!P31="","",+'[1]A.4.3._adapted'!P31/'[1]Total_Energy_adapted'!P31*100))</f>
        <v>6.784882005258712</v>
      </c>
      <c r="Q31" s="60">
        <f>IF('[1]Total_Energy_adapted'!Q31=0,"",IF('[1]A.4.3.'!Q31="","",+'[1]A.4.3._adapted'!Q31/'[1]Total_Energy_adapted'!Q31*100))</f>
      </c>
    </row>
    <row r="32" spans="1:17" ht="16.5">
      <c r="A32" s="35">
        <f>+A31+1</f>
        <v>20</v>
      </c>
      <c r="B32" s="36" t="s">
        <v>98</v>
      </c>
      <c r="C32" s="64">
        <f>IF('[1]Total_Energy_adapted'!C32=0,"",IF('[1]A.4.3.'!C32="","",+'[1]A.4.3._adapted'!C32/'[1]Total_Energy_adapted'!C32*100))</f>
      </c>
      <c r="D32" s="59">
        <f>IF('[1]Total_Energy_adapted'!D32=0,"",IF('[1]A.4.3.'!D32="","",+'[1]A.4.3._adapted'!D32/'[1]Total_Energy_adapted'!D32*100))</f>
      </c>
      <c r="E32" s="59">
        <f>IF('[1]Total_Energy_adapted'!E32=0,"",IF('[1]A.4.3.'!E32="","",+'[1]A.4.3._adapted'!E32/'[1]Total_Energy_adapted'!E32*100))</f>
      </c>
      <c r="F32" s="59">
        <f>IF('[1]Total_Energy_adapted'!F32=0,"",IF('[1]A.4.3.'!F32="","",+'[1]A.4.3._adapted'!F32/'[1]Total_Energy_adapted'!F32*100))</f>
      </c>
      <c r="G32" s="59">
        <f>IF('[1]Total_Energy_adapted'!G32=0,"",IF('[1]A.4.3.'!G32="","",+'[1]A.4.3._adapted'!G32/'[1]Total_Energy_adapted'!G32*100))</f>
      </c>
      <c r="H32" s="64">
        <f>IF('[1]Total_Energy_adapted'!H32=0,"",IF('[1]A.4.3.'!H32="","",+'[1]A.4.3._adapted'!H32/'[1]Total_Energy_adapted'!H32*100))</f>
      </c>
      <c r="I32" s="59">
        <f>IF('[1]Total_Energy_adapted'!I32=0,"",IF('[1]A.4.3.'!I32="","",+'[1]A.4.3._adapted'!I32/'[1]Total_Energy_adapted'!I32*100))</f>
      </c>
      <c r="J32" s="59">
        <f>IF('[1]Total_Energy_adapted'!J32=0,"",IF('[1]A.4.3.'!J32="","",+'[1]A.4.3._adapted'!J32/'[1]Total_Energy_adapted'!J32*100))</f>
      </c>
      <c r="K32" s="59">
        <f>IF('[1]Total_Energy_adapted'!K32=0,"",IF('[1]A.4.3.'!K32="","",+'[1]A.4.3._adapted'!K32/'[1]Total_Energy_adapted'!K32*100))</f>
      </c>
      <c r="L32" s="59">
        <f>IF('[1]Total_Energy_adapted'!L32=0,"",IF('[1]A.4.3.'!L32="","",+'[1]A.4.3._adapted'!L32/'[1]Total_Energy_adapted'!L32*100))</f>
      </c>
      <c r="M32" s="64">
        <f>IF('[1]Total_Energy_adapted'!M32=0,"",IF('[1]A.4.3.'!M32="","",+'[1]A.4.3._adapted'!M32/'[1]Total_Energy_adapted'!M32*100))</f>
        <v>2.7459426706932284</v>
      </c>
      <c r="N32" s="59">
        <f>IF('[1]Total_Energy_adapted'!N32=0,"",IF('[1]A.4.3.'!N32="","",+'[1]A.4.3._adapted'!N32/'[1]Total_Energy_adapted'!N32*100))</f>
        <v>2.727427612304845</v>
      </c>
      <c r="O32" s="59">
        <f>IF('[1]Total_Energy_adapted'!O32=0,"",IF('[1]A.4.3.'!O32="","",+'[1]A.4.3._adapted'!O32/'[1]Total_Energy_adapted'!O32*100))</f>
        <v>2.7468686126492114</v>
      </c>
      <c r="P32" s="59">
        <f>IF('[1]Total_Energy_adapted'!P32=0,"",IF('[1]A.4.3.'!P32="","",+'[1]A.4.3._adapted'!P32/'[1]Total_Energy_adapted'!P32*100))</f>
        <v>2.663035125920845</v>
      </c>
      <c r="Q32" s="60">
        <f>IF('[1]Total_Energy_adapted'!Q32=0,"",IF('[1]A.4.3.'!Q32="","",+'[1]A.4.3._adapted'!Q32/'[1]Total_Energy_adapted'!Q32*100))</f>
      </c>
    </row>
    <row r="33" spans="1:17" ht="14.25">
      <c r="A33" s="31"/>
      <c r="B33" s="32" t="s">
        <v>29</v>
      </c>
      <c r="C33" s="65">
        <f>IF('[1]Total_Energy_adapted'!C33=0,"",IF('[1]A.4.3.'!C33="","",+'[1]A.4.3._adapted'!C33/'[1]Total_Energy_adapted'!C33*100))</f>
      </c>
      <c r="D33" s="62">
        <f>IF('[1]Total_Energy_adapted'!D33=0,"",IF('[1]A.4.3.'!D33="","",+'[1]A.4.3._adapted'!D33/'[1]Total_Energy_adapted'!D33*100))</f>
      </c>
      <c r="E33" s="62">
        <f>IF('[1]Total_Energy_adapted'!E33=0,"",IF('[1]A.4.3.'!E33="","",+'[1]A.4.3._adapted'!E33/'[1]Total_Energy_adapted'!E33*100))</f>
      </c>
      <c r="F33" s="62">
        <f>IF('[1]Total_Energy_adapted'!F33=0,"",IF('[1]A.4.3.'!F33="","",+'[1]A.4.3._adapted'!F33/'[1]Total_Energy_adapted'!F33*100))</f>
      </c>
      <c r="G33" s="62">
        <f>IF('[1]Total_Energy_adapted'!G33=0,"",IF('[1]A.4.3.'!G33="","",+'[1]A.4.3._adapted'!G33/'[1]Total_Energy_adapted'!G33*100))</f>
      </c>
      <c r="H33" s="65">
        <f>IF('[1]Total_Energy_adapted'!H33=0,"",IF('[1]A.4.3.'!H33="","",+'[1]A.4.3._adapted'!H33/'[1]Total_Energy_adapted'!H33*100))</f>
        <v>13.40294963279546</v>
      </c>
      <c r="I33" s="62">
        <f>IF('[1]Total_Energy_adapted'!I33=0,"",IF('[1]A.4.3.'!I33="","",+'[1]A.4.3._adapted'!I33/'[1]Total_Energy_adapted'!I33*100))</f>
        <v>7.249458729022623</v>
      </c>
      <c r="J33" s="62">
        <f>IF('[1]Total_Energy_adapted'!J33=0,"",IF('[1]A.4.3.'!J33="","",+'[1]A.4.3._adapted'!J33/'[1]Total_Energy_adapted'!J33*100))</f>
        <v>7.02678849768938</v>
      </c>
      <c r="K33" s="62">
        <f>IF('[1]Total_Energy_adapted'!K33=0,"",IF('[1]A.4.3.'!K33="","",+'[1]A.4.3._adapted'!K33/'[1]Total_Energy_adapted'!K33*100))</f>
        <v>7.027079820361632</v>
      </c>
      <c r="L33" s="62">
        <f>IF('[1]Total_Energy_adapted'!L33=0,"",IF('[1]A.4.3.'!L33="","",+'[1]A.4.3._adapted'!L33/'[1]Total_Energy_adapted'!L33*100))</f>
        <v>6.894281735455679</v>
      </c>
      <c r="M33" s="65">
        <f>IF('[1]Total_Energy_adapted'!M33=0,"",IF('[1]A.4.3.'!M33="","",+'[1]A.4.3._adapted'!M33/'[1]Total_Energy_adapted'!M33*100))</f>
        <v>6.754939236457664</v>
      </c>
      <c r="N33" s="62">
        <f>IF('[1]Total_Energy_adapted'!N33=0,"",IF('[1]A.4.3.'!N33="","",+'[1]A.4.3._adapted'!N33/'[1]Total_Energy_adapted'!N33*100))</f>
        <v>6.67139770753584</v>
      </c>
      <c r="O33" s="62">
        <f>IF('[1]Total_Energy_adapted'!O33=0,"",IF('[1]A.4.3.'!O33="","",+'[1]A.4.3._adapted'!O33/'[1]Total_Energy_adapted'!O33*100))</f>
        <v>6.596753899329108</v>
      </c>
      <c r="P33" s="62">
        <f>IF('[1]Total_Energy_adapted'!P33=0,"",IF('[1]A.4.3.'!P33="","",+'[1]A.4.3._adapted'!P33/'[1]Total_Energy_adapted'!P33*100))</f>
        <v>6.362448113428652</v>
      </c>
      <c r="Q33" s="63">
        <f>IF('[1]Total_Energy_adapted'!Q33=0,"",IF('[1]A.4.3.'!Q33="","",+'[1]A.4.3._adapted'!Q33/'[1]Total_Energy_adapted'!Q33*100))</f>
        <v>6.632639445205878</v>
      </c>
    </row>
    <row r="34" spans="1:17" ht="14.25">
      <c r="A34" s="35">
        <f>+A32+1</f>
        <v>21</v>
      </c>
      <c r="B34" s="36" t="s">
        <v>30</v>
      </c>
      <c r="C34" s="64">
        <f>IF('[1]Total_Energy_adapted'!C34=0,"",IF('[1]A.4.3.'!C34="","",+'[1]A.4.3._adapted'!C34/'[1]Total_Energy_adapted'!C34*100))</f>
      </c>
      <c r="D34" s="59">
        <f>IF('[1]Total_Energy_adapted'!D34=0,"",IF('[1]A.4.3.'!D34="","",+'[1]A.4.3._adapted'!D34/'[1]Total_Energy_adapted'!D34*100))</f>
      </c>
      <c r="E34" s="59">
        <f>IF('[1]Total_Energy_adapted'!E34=0,"",IF('[1]A.4.3.'!E34="","",+'[1]A.4.3._adapted'!E34/'[1]Total_Energy_adapted'!E34*100))</f>
      </c>
      <c r="F34" s="59">
        <f>IF('[1]Total_Energy_adapted'!F34=0,"",IF('[1]A.4.3.'!F34="","",+'[1]A.4.3._adapted'!F34/'[1]Total_Energy_adapted'!F34*100))</f>
      </c>
      <c r="G34" s="59">
        <f>IF('[1]Total_Energy_adapted'!G34=0,"",IF('[1]A.4.3.'!G34="","",+'[1]A.4.3._adapted'!G34/'[1]Total_Energy_adapted'!G34*100))</f>
      </c>
      <c r="H34" s="64">
        <f>IF('[1]Total_Energy_adapted'!H34=0,"",IF('[1]A.4.3.'!H34="","",+'[1]A.4.3._adapted'!H34/'[1]Total_Energy_adapted'!H34*100))</f>
      </c>
      <c r="I34" s="59">
        <f>IF('[1]Total_Energy_adapted'!I34=0,"",IF('[1]A.4.3.'!I34="","",+'[1]A.4.3._adapted'!I34/'[1]Total_Energy_adapted'!I34*100))</f>
      </c>
      <c r="J34" s="59">
        <f>IF('[1]Total_Energy_adapted'!J34=0,"",IF('[1]A.4.3.'!J34="","",+'[1]A.4.3._adapted'!J34/'[1]Total_Energy_adapted'!J34*100))</f>
      </c>
      <c r="K34" s="59">
        <f>IF('[1]Total_Energy_adapted'!K34=0,"",IF('[1]A.4.3.'!K34="","",+'[1]A.4.3._adapted'!K34/'[1]Total_Energy_adapted'!K34*100))</f>
      </c>
      <c r="L34" s="59">
        <f>IF('[1]Total_Energy_adapted'!L34=0,"",IF('[1]A.4.3.'!L34="","",+'[1]A.4.3._adapted'!L34/'[1]Total_Energy_adapted'!L34*100))</f>
      </c>
      <c r="M34" s="64">
        <f>IF('[1]Total_Energy_adapted'!M34=0,"",IF('[1]A.4.3.'!M34="","",+'[1]A.4.3._adapted'!M34/'[1]Total_Energy_adapted'!M34*100))</f>
      </c>
      <c r="N34" s="59">
        <f>IF('[1]Total_Energy_adapted'!N34=0,"",IF('[1]A.4.3.'!N34="","",+'[1]A.4.3._adapted'!N34/'[1]Total_Energy_adapted'!N34*100))</f>
      </c>
      <c r="O34" s="59">
        <f>IF('[1]Total_Energy_adapted'!O34=0,"",IF('[1]A.4.3.'!O34="","",+'[1]A.4.3._adapted'!O34/'[1]Total_Energy_adapted'!O34*100))</f>
      </c>
      <c r="P34" s="59">
        <f>IF('[1]Total_Energy_adapted'!P34=0,"",IF('[1]A.4.3.'!P34="","",+'[1]A.4.3._adapted'!P34/'[1]Total_Energy_adapted'!P34*100))</f>
      </c>
      <c r="Q34" s="60">
        <f>IF('[1]Total_Energy_adapted'!Q34=0,"",IF('[1]A.4.3.'!Q34="","",+'[1]A.4.3._adapted'!Q34/'[1]Total_Energy_adapted'!Q34*100))</f>
      </c>
    </row>
    <row r="35" spans="1:17" ht="16.5">
      <c r="A35" s="35">
        <f aca="true" t="shared" si="2" ref="A35:A50">+A34+1</f>
        <v>22</v>
      </c>
      <c r="B35" s="39" t="s">
        <v>72</v>
      </c>
      <c r="C35" s="64">
        <f>IF('[1]Total_Energy_adapted'!C35=0,"",IF('[1]A.4.3.'!C35="","",+'[1]A.4.3._adapted'!C35/'[1]Total_Energy_adapted'!C35*100))</f>
      </c>
      <c r="D35" s="59">
        <f>IF('[1]Total_Energy_adapted'!D35=0,"",IF('[1]A.4.3.'!D35="","",+'[1]A.4.3._adapted'!D35/'[1]Total_Energy_adapted'!D35*100))</f>
      </c>
      <c r="E35" s="59">
        <f>IF('[1]Total_Energy_adapted'!E35=0,"",IF('[1]A.4.3.'!E35="","",+'[1]A.4.3._adapted'!E35/'[1]Total_Energy_adapted'!E35*100))</f>
      </c>
      <c r="F35" s="59">
        <f>IF('[1]Total_Energy_adapted'!F35=0,"",IF('[1]A.4.3.'!F35="","",+'[1]A.4.3._adapted'!F35/'[1]Total_Energy_adapted'!F35*100))</f>
      </c>
      <c r="G35" s="59">
        <f>IF('[1]Total_Energy_adapted'!G35=0,"",IF('[1]A.4.3.'!G35="","",+'[1]A.4.3._adapted'!G35/'[1]Total_Energy_adapted'!G35*100))</f>
      </c>
      <c r="H35" s="64">
        <f>IF('[1]Total_Energy_adapted'!H35=0,"",IF('[1]A.4.3.'!H35="","",+'[1]A.4.3._adapted'!H35/'[1]Total_Energy_adapted'!H35*100))</f>
      </c>
      <c r="I35" s="59">
        <f>IF('[1]Total_Energy_adapted'!I35=0,"",IF('[1]A.4.3.'!I35="","",+'[1]A.4.3._adapted'!I35/'[1]Total_Energy_adapted'!I35*100))</f>
      </c>
      <c r="J35" s="59">
        <f>IF('[1]Total_Energy_adapted'!J35=0,"",IF('[1]A.4.3.'!J35="","",+'[1]A.4.3._adapted'!J35/'[1]Total_Energy_adapted'!J35*100))</f>
      </c>
      <c r="K35" s="59">
        <f>IF('[1]Total_Energy_adapted'!K35=0,"",IF('[1]A.4.3.'!K35="","",+'[1]A.4.3._adapted'!K35/'[1]Total_Energy_adapted'!K35*100))</f>
      </c>
      <c r="L35" s="59">
        <f>IF('[1]Total_Energy_adapted'!L35=0,"",IF('[1]A.4.3.'!L35="","",+'[1]A.4.3._adapted'!L35/'[1]Total_Energy_adapted'!L35*100))</f>
      </c>
      <c r="M35" s="64">
        <f>IF('[1]Total_Energy_adapted'!M35=0,"",IF('[1]A.4.3.'!M35="","",+'[1]A.4.3._adapted'!M35/'[1]Total_Energy_adapted'!M35*100))</f>
      </c>
      <c r="N35" s="59">
        <f>IF('[1]Total_Energy_adapted'!N35=0,"",IF('[1]A.4.3.'!N35="","",+'[1]A.4.3._adapted'!N35/'[1]Total_Energy_adapted'!N35*100))</f>
      </c>
      <c r="O35" s="59">
        <f>IF('[1]Total_Energy_adapted'!O35=0,"",IF('[1]A.4.3.'!O35="","",+'[1]A.4.3._adapted'!O35/'[1]Total_Energy_adapted'!O35*100))</f>
      </c>
      <c r="P35" s="59">
        <f>IF('[1]Total_Energy_adapted'!P35=0,"",IF('[1]A.4.3.'!P35="","",+'[1]A.4.3._adapted'!P35/'[1]Total_Energy_adapted'!P35*100))</f>
      </c>
      <c r="Q35" s="60">
        <f>IF('[1]Total_Energy_adapted'!Q35=0,"",IF('[1]A.4.3.'!Q35="","",+'[1]A.4.3._adapted'!Q35/'[1]Total_Energy_adapted'!Q35*100))</f>
      </c>
    </row>
    <row r="36" spans="1:17" ht="14.25">
      <c r="A36" s="35">
        <f t="shared" si="2"/>
        <v>23</v>
      </c>
      <c r="B36" s="36" t="s">
        <v>31</v>
      </c>
      <c r="C36" s="64">
        <f>IF('[1]Total_Energy_adapted'!C36=0,"",IF('[1]A.4.3.'!C36="","",+'[1]A.4.3._adapted'!C36/'[1]Total_Energy_adapted'!C36*100))</f>
      </c>
      <c r="D36" s="59">
        <f>IF('[1]Total_Energy_adapted'!D36=0,"",IF('[1]A.4.3.'!D36="","",+'[1]A.4.3._adapted'!D36/'[1]Total_Energy_adapted'!D36*100))</f>
      </c>
      <c r="E36" s="59">
        <f>IF('[1]Total_Energy_adapted'!E36=0,"",IF('[1]A.4.3.'!E36="","",+'[1]A.4.3._adapted'!E36/'[1]Total_Energy_adapted'!E36*100))</f>
      </c>
      <c r="F36" s="59">
        <f>IF('[1]Total_Energy_adapted'!F36=0,"",IF('[1]A.4.3.'!F36="","",+'[1]A.4.3._adapted'!F36/'[1]Total_Energy_adapted'!F36*100))</f>
      </c>
      <c r="G36" s="59">
        <f>IF('[1]Total_Energy_adapted'!G36=0,"",IF('[1]A.4.3.'!G36="","",+'[1]A.4.3._adapted'!G36/'[1]Total_Energy_adapted'!G36*100))</f>
      </c>
      <c r="H36" s="64">
        <f>IF('[1]Total_Energy_adapted'!H36=0,"",IF('[1]A.4.3.'!H36="","",+'[1]A.4.3._adapted'!H36/'[1]Total_Energy_adapted'!H36*100))</f>
      </c>
      <c r="I36" s="59">
        <f>IF('[1]Total_Energy_adapted'!I36=0,"",IF('[1]A.4.3.'!I36="","",+'[1]A.4.3._adapted'!I36/'[1]Total_Energy_adapted'!I36*100))</f>
      </c>
      <c r="J36" s="59">
        <f>IF('[1]Total_Energy_adapted'!J36=0,"",IF('[1]A.4.3.'!J36="","",+'[1]A.4.3._adapted'!J36/'[1]Total_Energy_adapted'!J36*100))</f>
      </c>
      <c r="K36" s="59">
        <f>IF('[1]Total_Energy_adapted'!K36=0,"",IF('[1]A.4.3.'!K36="","",+'[1]A.4.3._adapted'!K36/'[1]Total_Energy_adapted'!K36*100))</f>
      </c>
      <c r="L36" s="59">
        <f>IF('[1]Total_Energy_adapted'!L36=0,"",IF('[1]A.4.3.'!L36="","",+'[1]A.4.3._adapted'!L36/'[1]Total_Energy_adapted'!L36*100))</f>
      </c>
      <c r="M36" s="64">
        <f>IF('[1]Total_Energy_adapted'!M36=0,"",IF('[1]A.4.3.'!M36="","",+'[1]A.4.3._adapted'!M36/'[1]Total_Energy_adapted'!M36*100))</f>
      </c>
      <c r="N36" s="59">
        <f>IF('[1]Total_Energy_adapted'!N36=0,"",IF('[1]A.4.3.'!N36="","",+'[1]A.4.3._adapted'!N36/'[1]Total_Energy_adapted'!N36*100))</f>
      </c>
      <c r="O36" s="59">
        <f>IF('[1]Total_Energy_adapted'!O36=0,"",IF('[1]A.4.3.'!O36="","",+'[1]A.4.3._adapted'!O36/'[1]Total_Energy_adapted'!O36*100))</f>
      </c>
      <c r="P36" s="59">
        <f>IF('[1]Total_Energy_adapted'!P36=0,"",IF('[1]A.4.3.'!P36="","",+'[1]A.4.3._adapted'!P36/'[1]Total_Energy_adapted'!P36*100))</f>
      </c>
      <c r="Q36" s="60">
        <f>IF('[1]Total_Energy_adapted'!Q36=0,"",IF('[1]A.4.3.'!Q36="","",+'[1]A.4.3._adapted'!Q36/'[1]Total_Energy_adapted'!Q36*100))</f>
      </c>
    </row>
    <row r="37" spans="1:17" ht="16.5">
      <c r="A37" s="35">
        <f t="shared" si="2"/>
        <v>24</v>
      </c>
      <c r="B37" s="39" t="s">
        <v>73</v>
      </c>
      <c r="C37" s="64">
        <f>IF('[1]Total_Energy_adapted'!C37=0,"",IF('[1]A.4.3.'!C37="","",+'[1]A.4.3._adapted'!C37/'[1]Total_Energy_adapted'!C37*100))</f>
      </c>
      <c r="D37" s="59">
        <f>IF('[1]Total_Energy_adapted'!D37=0,"",IF('[1]A.4.3.'!D37="","",+'[1]A.4.3._adapted'!D37/'[1]Total_Energy_adapted'!D37*100))</f>
      </c>
      <c r="E37" s="59">
        <f>IF('[1]Total_Energy_adapted'!E37=0,"",IF('[1]A.4.3.'!E37="","",+'[1]A.4.3._adapted'!E37/'[1]Total_Energy_adapted'!E37*100))</f>
      </c>
      <c r="F37" s="59">
        <f>IF('[1]Total_Energy_adapted'!F37=0,"",IF('[1]A.4.3.'!F37="","",+'[1]A.4.3._adapted'!F37/'[1]Total_Energy_adapted'!F37*100))</f>
      </c>
      <c r="G37" s="59">
        <f>IF('[1]Total_Energy_adapted'!G37=0,"",IF('[1]A.4.3.'!G37="","",+'[1]A.4.3._adapted'!G37/'[1]Total_Energy_adapted'!G37*100))</f>
      </c>
      <c r="H37" s="64">
        <f>IF('[1]Total_Energy_adapted'!H37=0,"",IF('[1]A.4.3.'!H37="","",+'[1]A.4.3._adapted'!H37/'[1]Total_Energy_adapted'!H37*100))</f>
      </c>
      <c r="I37" s="59">
        <f>IF('[1]Total_Energy_adapted'!I37=0,"",IF('[1]A.4.3.'!I37="","",+'[1]A.4.3._adapted'!I37/'[1]Total_Energy_adapted'!I37*100))</f>
      </c>
      <c r="J37" s="59">
        <f>IF('[1]Total_Energy_adapted'!J37=0,"",IF('[1]A.4.3.'!J37="","",+'[1]A.4.3._adapted'!J37/'[1]Total_Energy_adapted'!J37*100))</f>
      </c>
      <c r="K37" s="59">
        <f>IF('[1]Total_Energy_adapted'!K37=0,"",IF('[1]A.4.3.'!K37="","",+'[1]A.4.3._adapted'!K37/'[1]Total_Energy_adapted'!K37*100))</f>
      </c>
      <c r="L37" s="59">
        <f>IF('[1]Total_Energy_adapted'!L37=0,"",IF('[1]A.4.3.'!L37="","",+'[1]A.4.3._adapted'!L37/'[1]Total_Energy_adapted'!L37*100))</f>
      </c>
      <c r="M37" s="64">
        <f>IF('[1]Total_Energy_adapted'!M37=0,"",IF('[1]A.4.3.'!M37="","",+'[1]A.4.3._adapted'!M37/'[1]Total_Energy_adapted'!M37*100))</f>
      </c>
      <c r="N37" s="59">
        <f>IF('[1]Total_Energy_adapted'!N37=0,"",IF('[1]A.4.3.'!N37="","",+'[1]A.4.3._adapted'!N37/'[1]Total_Energy_adapted'!N37*100))</f>
      </c>
      <c r="O37" s="59">
        <f>IF('[1]Total_Energy_adapted'!O37=0,"",IF('[1]A.4.3.'!O37="","",+'[1]A.4.3._adapted'!O37/'[1]Total_Energy_adapted'!O37*100))</f>
      </c>
      <c r="P37" s="59">
        <f>IF('[1]Total_Energy_adapted'!P37=0,"",IF('[1]A.4.3.'!P37="","",+'[1]A.4.3._adapted'!P37/'[1]Total_Energy_adapted'!P37*100))</f>
      </c>
      <c r="Q37" s="60">
        <f>IF('[1]Total_Energy_adapted'!Q37=0,"",IF('[1]A.4.3.'!Q37="","",+'[1]A.4.3._adapted'!Q37/'[1]Total_Energy_adapted'!Q37*100))</f>
      </c>
    </row>
    <row r="38" spans="1:17" ht="14.25">
      <c r="A38" s="35">
        <f t="shared" si="2"/>
        <v>25</v>
      </c>
      <c r="B38" s="36" t="s">
        <v>32</v>
      </c>
      <c r="C38" s="64">
        <f>IF('[1]Total_Energy_adapted'!C38=0,"",IF('[1]A.4.3.'!C38="","",+'[1]A.4.3._adapted'!C38/'[1]Total_Energy_adapted'!C38*100))</f>
      </c>
      <c r="D38" s="59">
        <f>IF('[1]Total_Energy_adapted'!D38=0,"",IF('[1]A.4.3.'!D38="","",+'[1]A.4.3._adapted'!D38/'[1]Total_Energy_adapted'!D38*100))</f>
      </c>
      <c r="E38" s="59">
        <f>IF('[1]Total_Energy_adapted'!E38=0,"",IF('[1]A.4.3.'!E38="","",+'[1]A.4.3._adapted'!E38/'[1]Total_Energy_adapted'!E38*100))</f>
      </c>
      <c r="F38" s="59">
        <f>IF('[1]Total_Energy_adapted'!F38=0,"",IF('[1]A.4.3.'!F38="","",+'[1]A.4.3._adapted'!F38/'[1]Total_Energy_adapted'!F38*100))</f>
      </c>
      <c r="G38" s="59">
        <f>IF('[1]Total_Energy_adapted'!G38=0,"",IF('[1]A.4.3.'!G38="","",+'[1]A.4.3._adapted'!G38/'[1]Total_Energy_adapted'!G38*100))</f>
      </c>
      <c r="H38" s="64">
        <f>IF('[1]Total_Energy_adapted'!H38=0,"",IF('[1]A.4.3.'!H38="","",+'[1]A.4.3._adapted'!H38/'[1]Total_Energy_adapted'!H38*100))</f>
      </c>
      <c r="I38" s="59">
        <f>IF('[1]Total_Energy_adapted'!I38=0,"",IF('[1]A.4.3.'!I38="","",+'[1]A.4.3._adapted'!I38/'[1]Total_Energy_adapted'!I38*100))</f>
      </c>
      <c r="J38" s="59">
        <f>IF('[1]Total_Energy_adapted'!J38=0,"",IF('[1]A.4.3.'!J38="","",+'[1]A.4.3._adapted'!J38/'[1]Total_Energy_adapted'!J38*100))</f>
      </c>
      <c r="K38" s="59">
        <f>IF('[1]Total_Energy_adapted'!K38=0,"",IF('[1]A.4.3.'!K38="","",+'[1]A.4.3._adapted'!K38/'[1]Total_Energy_adapted'!K38*100))</f>
      </c>
      <c r="L38" s="59">
        <f>IF('[1]Total_Energy_adapted'!L38=0,"",IF('[1]A.4.3.'!L38="","",+'[1]A.4.3._adapted'!L38/'[1]Total_Energy_adapted'!L38*100))</f>
      </c>
      <c r="M38" s="64">
        <f>IF('[1]Total_Energy_adapted'!M38=0,"",IF('[1]A.4.3.'!M38="","",+'[1]A.4.3._adapted'!M38/'[1]Total_Energy_adapted'!M38*100))</f>
      </c>
      <c r="N38" s="59">
        <f>IF('[1]Total_Energy_adapted'!N38=0,"",IF('[1]A.4.3.'!N38="","",+'[1]A.4.3._adapted'!N38/'[1]Total_Energy_adapted'!N38*100))</f>
      </c>
      <c r="O38" s="59">
        <f>IF('[1]Total_Energy_adapted'!O38=0,"",IF('[1]A.4.3.'!O38="","",+'[1]A.4.3._adapted'!O38/'[1]Total_Energy_adapted'!O38*100))</f>
      </c>
      <c r="P38" s="59">
        <f>IF('[1]Total_Energy_adapted'!P38=0,"",IF('[1]A.4.3.'!P38="","",+'[1]A.4.3._adapted'!P38/'[1]Total_Energy_adapted'!P38*100))</f>
      </c>
      <c r="Q38" s="60">
        <f>IF('[1]Total_Energy_adapted'!Q38=0,"",IF('[1]A.4.3.'!Q38="","",+'[1]A.4.3._adapted'!Q38/'[1]Total_Energy_adapted'!Q38*100))</f>
      </c>
    </row>
    <row r="39" spans="1:17" ht="14.25">
      <c r="A39" s="35">
        <f t="shared" si="2"/>
        <v>26</v>
      </c>
      <c r="B39" s="36" t="s">
        <v>33</v>
      </c>
      <c r="C39" s="64">
        <f>IF('[1]Total_Energy_adapted'!C39=0,"",IF('[1]A.4.3.'!C39="","",+'[1]A.4.3._adapted'!C39/'[1]Total_Energy_adapted'!C39*100))</f>
      </c>
      <c r="D39" s="59">
        <f>IF('[1]Total_Energy_adapted'!D39=0,"",IF('[1]A.4.3.'!D39="","",+'[1]A.4.3._adapted'!D39/'[1]Total_Energy_adapted'!D39*100))</f>
      </c>
      <c r="E39" s="59">
        <f>IF('[1]Total_Energy_adapted'!E39=0,"",IF('[1]A.4.3.'!E39="","",+'[1]A.4.3._adapted'!E39/'[1]Total_Energy_adapted'!E39*100))</f>
      </c>
      <c r="F39" s="59">
        <f>IF('[1]Total_Energy_adapted'!F39=0,"",IF('[1]A.4.3.'!F39="","",+'[1]A.4.3._adapted'!F39/'[1]Total_Energy_adapted'!F39*100))</f>
      </c>
      <c r="G39" s="59">
        <f>IF('[1]Total_Energy_adapted'!G39=0,"",IF('[1]A.4.3.'!G39="","",+'[1]A.4.3._adapted'!G39/'[1]Total_Energy_adapted'!G39*100))</f>
      </c>
      <c r="H39" s="64">
        <f>IF('[1]Total_Energy_adapted'!H39=0,"",IF('[1]A.4.3.'!H39="","",+'[1]A.4.3._adapted'!H39/'[1]Total_Energy_adapted'!H39*100))</f>
      </c>
      <c r="I39" s="59">
        <f>IF('[1]Total_Energy_adapted'!I39=0,"",IF('[1]A.4.3.'!I39="","",+'[1]A.4.3._adapted'!I39/'[1]Total_Energy_adapted'!I39*100))</f>
      </c>
      <c r="J39" s="59">
        <f>IF('[1]Total_Energy_adapted'!J39=0,"",IF('[1]A.4.3.'!J39="","",+'[1]A.4.3._adapted'!J39/'[1]Total_Energy_adapted'!J39*100))</f>
      </c>
      <c r="K39" s="59">
        <f>IF('[1]Total_Energy_adapted'!K39=0,"",IF('[1]A.4.3.'!K39="","",+'[1]A.4.3._adapted'!K39/'[1]Total_Energy_adapted'!K39*100))</f>
      </c>
      <c r="L39" s="59">
        <f>IF('[1]Total_Energy_adapted'!L39=0,"",IF('[1]A.4.3.'!L39="","",+'[1]A.4.3._adapted'!L39/'[1]Total_Energy_adapted'!L39*100))</f>
      </c>
      <c r="M39" s="64">
        <f>IF('[1]Total_Energy_adapted'!M39=0,"",IF('[1]A.4.3.'!M39="","",+'[1]A.4.3._adapted'!M39/'[1]Total_Energy_adapted'!M39*100))</f>
      </c>
      <c r="N39" s="59">
        <f>IF('[1]Total_Energy_adapted'!N39=0,"",IF('[1]A.4.3.'!N39="","",+'[1]A.4.3._adapted'!N39/'[1]Total_Energy_adapted'!N39*100))</f>
      </c>
      <c r="O39" s="59">
        <f>IF('[1]Total_Energy_adapted'!O39=0,"",IF('[1]A.4.3.'!O39="","",+'[1]A.4.3._adapted'!O39/'[1]Total_Energy_adapted'!O39*100))</f>
      </c>
      <c r="P39" s="59">
        <f>IF('[1]Total_Energy_adapted'!P39=0,"",IF('[1]A.4.3.'!P39="","",+'[1]A.4.3._adapted'!P39/'[1]Total_Energy_adapted'!P39*100))</f>
      </c>
      <c r="Q39" s="60">
        <f>IF('[1]Total_Energy_adapted'!Q39=0,"",IF('[1]A.4.3.'!Q39="","",+'[1]A.4.3._adapted'!Q39/'[1]Total_Energy_adapted'!Q39*100))</f>
      </c>
    </row>
    <row r="40" spans="1:17" ht="14.25">
      <c r="A40" s="35">
        <f t="shared" si="2"/>
        <v>27</v>
      </c>
      <c r="B40" s="36" t="s">
        <v>34</v>
      </c>
      <c r="C40" s="64">
        <f>IF('[1]Total_Energy_adapted'!C40=0,"",IF('[1]A.4.3.'!C40="","",+'[1]A.4.3._adapted'!C40/'[1]Total_Energy_adapted'!C40*100))</f>
      </c>
      <c r="D40" s="59">
        <f>IF('[1]Total_Energy_adapted'!D40=0,"",IF('[1]A.4.3.'!D40="","",+'[1]A.4.3._adapted'!D40/'[1]Total_Energy_adapted'!D40*100))</f>
      </c>
      <c r="E40" s="59">
        <f>IF('[1]Total_Energy_adapted'!E40=0,"",IF('[1]A.4.3.'!E40="","",+'[1]A.4.3._adapted'!E40/'[1]Total_Energy_adapted'!E40*100))</f>
      </c>
      <c r="F40" s="59">
        <f>IF('[1]Total_Energy_adapted'!F40=0,"",IF('[1]A.4.3.'!F40="","",+'[1]A.4.3._adapted'!F40/'[1]Total_Energy_adapted'!F40*100))</f>
      </c>
      <c r="G40" s="59">
        <f>IF('[1]Total_Energy_adapted'!G40=0,"",IF('[1]A.4.3.'!G40="","",+'[1]A.4.3._adapted'!G40/'[1]Total_Energy_adapted'!G40*100))</f>
      </c>
      <c r="H40" s="64">
        <f>IF('[1]Total_Energy_adapted'!H40=0,"",IF('[1]A.4.3.'!H40="","",+'[1]A.4.3._adapted'!H40/'[1]Total_Energy_adapted'!H40*100))</f>
      </c>
      <c r="I40" s="59">
        <f>IF('[1]Total_Energy_adapted'!I40=0,"",IF('[1]A.4.3.'!I40="","",+'[1]A.4.3._adapted'!I40/'[1]Total_Energy_adapted'!I40*100))</f>
      </c>
      <c r="J40" s="59">
        <f>IF('[1]Total_Energy_adapted'!J40=0,"",IF('[1]A.4.3.'!J40="","",+'[1]A.4.3._adapted'!J40/'[1]Total_Energy_adapted'!J40*100))</f>
      </c>
      <c r="K40" s="59">
        <f>IF('[1]Total_Energy_adapted'!K40=0,"",IF('[1]A.4.3.'!K40="","",+'[1]A.4.3._adapted'!K40/'[1]Total_Energy_adapted'!K40*100))</f>
      </c>
      <c r="L40" s="59">
        <f>IF('[1]Total_Energy_adapted'!L40=0,"",IF('[1]A.4.3.'!L40="","",+'[1]A.4.3._adapted'!L40/'[1]Total_Energy_adapted'!L40*100))</f>
      </c>
      <c r="M40" s="64">
        <f>IF('[1]Total_Energy_adapted'!M40=0,"",IF('[1]A.4.3.'!M40="","",+'[1]A.4.3._adapted'!M40/'[1]Total_Energy_adapted'!M40*100))</f>
      </c>
      <c r="N40" s="59">
        <f>IF('[1]Total_Energy_adapted'!N40=0,"",IF('[1]A.4.3.'!N40="","",+'[1]A.4.3._adapted'!N40/'[1]Total_Energy_adapted'!N40*100))</f>
      </c>
      <c r="O40" s="59">
        <f>IF('[1]Total_Energy_adapted'!O40=0,"",IF('[1]A.4.3.'!O40="","",+'[1]A.4.3._adapted'!O40/'[1]Total_Energy_adapted'!O40*100))</f>
      </c>
      <c r="P40" s="59">
        <f>IF('[1]Total_Energy_adapted'!P40=0,"",IF('[1]A.4.3.'!P40="","",+'[1]A.4.3._adapted'!P40/'[1]Total_Energy_adapted'!P40*100))</f>
      </c>
      <c r="Q40" s="60">
        <f>IF('[1]Total_Energy_adapted'!Q40=0,"",IF('[1]A.4.3.'!Q40="","",+'[1]A.4.3._adapted'!Q40/'[1]Total_Energy_adapted'!Q40*100))</f>
      </c>
    </row>
    <row r="41" spans="1:17" ht="16.5">
      <c r="A41" s="35">
        <f t="shared" si="2"/>
        <v>28</v>
      </c>
      <c r="B41" s="39" t="s">
        <v>74</v>
      </c>
      <c r="C41" s="64">
        <f>IF('[1]Total_Energy_adapted'!C41=0,"",IF('[1]A.4.3.'!C41="","",+'[1]A.4.3._adapted'!C41/'[1]Total_Energy_adapted'!C41*100))</f>
      </c>
      <c r="D41" s="59">
        <f>IF('[1]Total_Energy_adapted'!D41=0,"",IF('[1]A.4.3.'!D41="","",+'[1]A.4.3._adapted'!D41/'[1]Total_Energy_adapted'!D41*100))</f>
      </c>
      <c r="E41" s="59">
        <f>IF('[1]Total_Energy_adapted'!E41=0,"",IF('[1]A.4.3.'!E41="","",+'[1]A.4.3._adapted'!E41/'[1]Total_Energy_adapted'!E41*100))</f>
      </c>
      <c r="F41" s="59">
        <f>IF('[1]Total_Energy_adapted'!F41=0,"",IF('[1]A.4.3.'!F41="","",+'[1]A.4.3._adapted'!F41/'[1]Total_Energy_adapted'!F41*100))</f>
      </c>
      <c r="G41" s="59">
        <f>IF('[1]Total_Energy_adapted'!G41=0,"",IF('[1]A.4.3.'!G41="","",+'[1]A.4.3._adapted'!G41/'[1]Total_Energy_adapted'!G41*100))</f>
      </c>
      <c r="H41" s="64">
        <f>IF('[1]Total_Energy_adapted'!H41=0,"",IF('[1]A.4.3.'!H41="","",+'[1]A.4.3._adapted'!H41/'[1]Total_Energy_adapted'!H41*100))</f>
      </c>
      <c r="I41" s="59">
        <f>IF('[1]Total_Energy_adapted'!I41=0,"",IF('[1]A.4.3.'!I41="","",+'[1]A.4.3._adapted'!I41/'[1]Total_Energy_adapted'!I41*100))</f>
      </c>
      <c r="J41" s="59">
        <f>IF('[1]Total_Energy_adapted'!J41=0,"",IF('[1]A.4.3.'!J41="","",+'[1]A.4.3._adapted'!J41/'[1]Total_Energy_adapted'!J41*100))</f>
      </c>
      <c r="K41" s="59">
        <f>IF('[1]Total_Energy_adapted'!K41=0,"",IF('[1]A.4.3.'!K41="","",+'[1]A.4.3._adapted'!K41/'[1]Total_Energy_adapted'!K41*100))</f>
      </c>
      <c r="L41" s="59">
        <f>IF('[1]Total_Energy_adapted'!L41=0,"",IF('[1]A.4.3.'!L41="","",+'[1]A.4.3._adapted'!L41/'[1]Total_Energy_adapted'!L41*100))</f>
      </c>
      <c r="M41" s="64">
        <f>IF('[1]Total_Energy_adapted'!M41=0,"",IF('[1]A.4.3.'!M41="","",+'[1]A.4.3._adapted'!M41/'[1]Total_Energy_adapted'!M41*100))</f>
      </c>
      <c r="N41" s="59">
        <f>IF('[1]Total_Energy_adapted'!N41=0,"",IF('[1]A.4.3.'!N41="","",+'[1]A.4.3._adapted'!N41/'[1]Total_Energy_adapted'!N41*100))</f>
      </c>
      <c r="O41" s="59">
        <f>IF('[1]Total_Energy_adapted'!O41=0,"",IF('[1]A.4.3.'!O41="","",+'[1]A.4.3._adapted'!O41/'[1]Total_Energy_adapted'!O41*100))</f>
      </c>
      <c r="P41" s="59">
        <f>IF('[1]Total_Energy_adapted'!P41=0,"",IF('[1]A.4.3.'!P41="","",+'[1]A.4.3._adapted'!P41/'[1]Total_Energy_adapted'!P41*100))</f>
      </c>
      <c r="Q41" s="60">
        <f>IF('[1]Total_Energy_adapted'!Q41=0,"",IF('[1]A.4.3.'!Q41="","",+'[1]A.4.3._adapted'!Q41/'[1]Total_Energy_adapted'!Q41*100))</f>
      </c>
    </row>
    <row r="42" spans="1:17" ht="14.25">
      <c r="A42" s="35">
        <f t="shared" si="2"/>
        <v>29</v>
      </c>
      <c r="B42" s="36" t="s">
        <v>35</v>
      </c>
      <c r="C42" s="64">
        <f>IF('[1]Total_Energy_adapted'!C42=0,"",IF('[1]A.4.3.'!C42="","",+'[1]A.4.3._adapted'!C42/'[1]Total_Energy_adapted'!C42*100))</f>
      </c>
      <c r="D42" s="59">
        <f>IF('[1]Total_Energy_adapted'!D42=0,"",IF('[1]A.4.3.'!D42="","",+'[1]A.4.3._adapted'!D42/'[1]Total_Energy_adapted'!D42*100))</f>
      </c>
      <c r="E42" s="59">
        <f>IF('[1]Total_Energy_adapted'!E42=0,"",IF('[1]A.4.3.'!E42="","",+'[1]A.4.3._adapted'!E42/'[1]Total_Energy_adapted'!E42*100))</f>
      </c>
      <c r="F42" s="59">
        <f>IF('[1]Total_Energy_adapted'!F42=0,"",IF('[1]A.4.3.'!F42="","",+'[1]A.4.3._adapted'!F42/'[1]Total_Energy_adapted'!F42*100))</f>
      </c>
      <c r="G42" s="59">
        <f>IF('[1]Total_Energy_adapted'!G42=0,"",IF('[1]A.4.3.'!G42="","",+'[1]A.4.3._adapted'!G42/'[1]Total_Energy_adapted'!G42*100))</f>
      </c>
      <c r="H42" s="64">
        <f>IF('[1]Total_Energy_adapted'!H42=0,"",IF('[1]A.4.3.'!H42="","",+'[1]A.4.3._adapted'!H42/'[1]Total_Energy_adapted'!H42*100))</f>
      </c>
      <c r="I42" s="59">
        <f>IF('[1]Total_Energy_adapted'!I42=0,"",IF('[1]A.4.3.'!I42="","",+'[1]A.4.3._adapted'!I42/'[1]Total_Energy_adapted'!I42*100))</f>
      </c>
      <c r="J42" s="59">
        <f>IF('[1]Total_Energy_adapted'!J42=0,"",IF('[1]A.4.3.'!J42="","",+'[1]A.4.3._adapted'!J42/'[1]Total_Energy_adapted'!J42*100))</f>
      </c>
      <c r="K42" s="59">
        <f>IF('[1]Total_Energy_adapted'!K42=0,"",IF('[1]A.4.3.'!K42="","",+'[1]A.4.3._adapted'!K42/'[1]Total_Energy_adapted'!K42*100))</f>
      </c>
      <c r="L42" s="59">
        <f>IF('[1]Total_Energy_adapted'!L42=0,"",IF('[1]A.4.3.'!L42="","",+'[1]A.4.3._adapted'!L42/'[1]Total_Energy_adapted'!L42*100))</f>
      </c>
      <c r="M42" s="64">
        <f>IF('[1]Total_Energy_adapted'!M42=0,"",IF('[1]A.4.3.'!M42="","",+'[1]A.4.3._adapted'!M42/'[1]Total_Energy_adapted'!M42*100))</f>
      </c>
      <c r="N42" s="59">
        <f>IF('[1]Total_Energy_adapted'!N42=0,"",IF('[1]A.4.3.'!N42="","",+'[1]A.4.3._adapted'!N42/'[1]Total_Energy_adapted'!N42*100))</f>
      </c>
      <c r="O42" s="59">
        <f>IF('[1]Total_Energy_adapted'!O42=0,"",IF('[1]A.4.3.'!O42="","",+'[1]A.4.3._adapted'!O42/'[1]Total_Energy_adapted'!O42*100))</f>
      </c>
      <c r="P42" s="59">
        <f>IF('[1]Total_Energy_adapted'!P42=0,"",IF('[1]A.4.3.'!P42="","",+'[1]A.4.3._adapted'!P42/'[1]Total_Energy_adapted'!P42*100))</f>
      </c>
      <c r="Q42" s="60">
        <f>IF('[1]Total_Energy_adapted'!Q42=0,"",IF('[1]A.4.3.'!Q42="","",+'[1]A.4.3._adapted'!Q42/'[1]Total_Energy_adapted'!Q42*100))</f>
      </c>
    </row>
    <row r="43" spans="1:17" ht="14.25">
      <c r="A43" s="35">
        <f t="shared" si="2"/>
        <v>30</v>
      </c>
      <c r="B43" s="36" t="s">
        <v>36</v>
      </c>
      <c r="C43" s="64">
        <f>IF('[1]Total_Energy_adapted'!C43=0,"",IF('[1]A.4.3.'!C43="","",+'[1]A.4.3._adapted'!C43/'[1]Total_Energy_adapted'!C43*100))</f>
      </c>
      <c r="D43" s="59">
        <f>IF('[1]Total_Energy_adapted'!D43=0,"",IF('[1]A.4.3.'!D43="","",+'[1]A.4.3._adapted'!D43/'[1]Total_Energy_adapted'!D43*100))</f>
      </c>
      <c r="E43" s="59">
        <f>IF('[1]Total_Energy_adapted'!E43=0,"",IF('[1]A.4.3.'!E43="","",+'[1]A.4.3._adapted'!E43/'[1]Total_Energy_adapted'!E43*100))</f>
      </c>
      <c r="F43" s="59">
        <f>IF('[1]Total_Energy_adapted'!F43=0,"",IF('[1]A.4.3.'!F43="","",+'[1]A.4.3._adapted'!F43/'[1]Total_Energy_adapted'!F43*100))</f>
      </c>
      <c r="G43" s="59">
        <f>IF('[1]Total_Energy_adapted'!G43=0,"",IF('[1]A.4.3.'!G43="","",+'[1]A.4.3._adapted'!G43/'[1]Total_Energy_adapted'!G43*100))</f>
      </c>
      <c r="H43" s="64">
        <f>IF('[1]Total_Energy_adapted'!H43=0,"",IF('[1]A.4.3.'!H43="","",+'[1]A.4.3._adapted'!H43/'[1]Total_Energy_adapted'!H43*100))</f>
      </c>
      <c r="I43" s="59">
        <f>IF('[1]Total_Energy_adapted'!I43=0,"",IF('[1]A.4.3.'!I43="","",+'[1]A.4.3._adapted'!I43/'[1]Total_Energy_adapted'!I43*100))</f>
      </c>
      <c r="J43" s="59">
        <f>IF('[1]Total_Energy_adapted'!J43=0,"",IF('[1]A.4.3.'!J43="","",+'[1]A.4.3._adapted'!J43/'[1]Total_Energy_adapted'!J43*100))</f>
      </c>
      <c r="K43" s="59">
        <f>IF('[1]Total_Energy_adapted'!K43=0,"",IF('[1]A.4.3.'!K43="","",+'[1]A.4.3._adapted'!K43/'[1]Total_Energy_adapted'!K43*100))</f>
      </c>
      <c r="L43" s="59">
        <f>IF('[1]Total_Energy_adapted'!L43=0,"",IF('[1]A.4.3.'!L43="","",+'[1]A.4.3._adapted'!L43/'[1]Total_Energy_adapted'!L43*100))</f>
      </c>
      <c r="M43" s="64">
        <f>IF('[1]Total_Energy_adapted'!M43=0,"",IF('[1]A.4.3.'!M43="","",+'[1]A.4.3._adapted'!M43/'[1]Total_Energy_adapted'!M43*100))</f>
      </c>
      <c r="N43" s="59">
        <f>IF('[1]Total_Energy_adapted'!N43=0,"",IF('[1]A.4.3.'!N43="","",+'[1]A.4.3._adapted'!N43/'[1]Total_Energy_adapted'!N43*100))</f>
      </c>
      <c r="O43" s="59">
        <f>IF('[1]Total_Energy_adapted'!O43=0,"",IF('[1]A.4.3.'!O43="","",+'[1]A.4.3._adapted'!O43/'[1]Total_Energy_adapted'!O43*100))</f>
      </c>
      <c r="P43" s="59">
        <f>IF('[1]Total_Energy_adapted'!P43=0,"",IF('[1]A.4.3.'!P43="","",+'[1]A.4.3._adapted'!P43/'[1]Total_Energy_adapted'!P43*100))</f>
      </c>
      <c r="Q43" s="60">
        <f>IF('[1]Total_Energy_adapted'!Q43=0,"",IF('[1]A.4.3.'!Q43="","",+'[1]A.4.3._adapted'!Q43/'[1]Total_Energy_adapted'!Q43*100))</f>
      </c>
    </row>
    <row r="44" spans="1:17" ht="14.25">
      <c r="A44" s="35">
        <f t="shared" si="2"/>
        <v>31</v>
      </c>
      <c r="B44" s="36" t="s">
        <v>37</v>
      </c>
      <c r="C44" s="64">
        <f>IF('[1]Total_Energy_adapted'!C44=0,"",IF('[1]A.4.3.'!C44="","",+'[1]A.4.3._adapted'!C44/'[1]Total_Energy_adapted'!C44*100))</f>
      </c>
      <c r="D44" s="59">
        <f>IF('[1]Total_Energy_adapted'!D44=0,"",IF('[1]A.4.3.'!D44="","",+'[1]A.4.3._adapted'!D44/'[1]Total_Energy_adapted'!D44*100))</f>
      </c>
      <c r="E44" s="59">
        <f>IF('[1]Total_Energy_adapted'!E44=0,"",IF('[1]A.4.3.'!E44="","",+'[1]A.4.3._adapted'!E44/'[1]Total_Energy_adapted'!E44*100))</f>
      </c>
      <c r="F44" s="59">
        <f>IF('[1]Total_Energy_adapted'!F44=0,"",IF('[1]A.4.3.'!F44="","",+'[1]A.4.3._adapted'!F44/'[1]Total_Energy_adapted'!F44*100))</f>
      </c>
      <c r="G44" s="59">
        <f>IF('[1]Total_Energy_adapted'!G44=0,"",IF('[1]A.4.3.'!G44="","",+'[1]A.4.3._adapted'!G44/'[1]Total_Energy_adapted'!G44*100))</f>
      </c>
      <c r="H44" s="64">
        <f>IF('[1]Total_Energy_adapted'!H44=0,"",IF('[1]A.4.3.'!H44="","",+'[1]A.4.3._adapted'!H44/'[1]Total_Energy_adapted'!H44*100))</f>
      </c>
      <c r="I44" s="59">
        <f>IF('[1]Total_Energy_adapted'!I44=0,"",IF('[1]A.4.3.'!I44="","",+'[1]A.4.3._adapted'!I44/'[1]Total_Energy_adapted'!I44*100))</f>
      </c>
      <c r="J44" s="59">
        <f>IF('[1]Total_Energy_adapted'!J44=0,"",IF('[1]A.4.3.'!J44="","",+'[1]A.4.3._adapted'!J44/'[1]Total_Energy_adapted'!J44*100))</f>
      </c>
      <c r="K44" s="59">
        <f>IF('[1]Total_Energy_adapted'!K44=0,"",IF('[1]A.4.3.'!K44="","",+'[1]A.4.3._adapted'!K44/'[1]Total_Energy_adapted'!K44*100))</f>
      </c>
      <c r="L44" s="59">
        <f>IF('[1]Total_Energy_adapted'!L44=0,"",IF('[1]A.4.3.'!L44="","",+'[1]A.4.3._adapted'!L44/'[1]Total_Energy_adapted'!L44*100))</f>
      </c>
      <c r="M44" s="64">
        <f>IF('[1]Total_Energy_adapted'!M44=0,"",IF('[1]A.4.3.'!M44="","",+'[1]A.4.3._adapted'!M44/'[1]Total_Energy_adapted'!M44*100))</f>
      </c>
      <c r="N44" s="59">
        <f>IF('[1]Total_Energy_adapted'!N44=0,"",IF('[1]A.4.3.'!N44="","",+'[1]A.4.3._adapted'!N44/'[1]Total_Energy_adapted'!N44*100))</f>
      </c>
      <c r="O44" s="59">
        <f>IF('[1]Total_Energy_adapted'!O44=0,"",IF('[1]A.4.3.'!O44="","",+'[1]A.4.3._adapted'!O44/'[1]Total_Energy_adapted'!O44*100))</f>
      </c>
      <c r="P44" s="59">
        <f>IF('[1]Total_Energy_adapted'!P44=0,"",IF('[1]A.4.3.'!P44="","",+'[1]A.4.3._adapted'!P44/'[1]Total_Energy_adapted'!P44*100))</f>
      </c>
      <c r="Q44" s="60">
        <f>IF('[1]Total_Energy_adapted'!Q44=0,"",IF('[1]A.4.3.'!Q44="","",+'[1]A.4.3._adapted'!Q44/'[1]Total_Energy_adapted'!Q44*100))</f>
      </c>
    </row>
    <row r="45" spans="1:17" ht="14.25">
      <c r="A45" s="35">
        <f t="shared" si="2"/>
        <v>32</v>
      </c>
      <c r="B45" s="36" t="s">
        <v>38</v>
      </c>
      <c r="C45" s="64">
        <f>IF('[1]Total_Energy_adapted'!C45=0,"",IF('[1]A.4.3.'!C45="","",+'[1]A.4.3._adapted'!C45/'[1]Total_Energy_adapted'!C45*100))</f>
      </c>
      <c r="D45" s="59">
        <f>IF('[1]Total_Energy_adapted'!D45=0,"",IF('[1]A.4.3.'!D45="","",+'[1]A.4.3._adapted'!D45/'[1]Total_Energy_adapted'!D45*100))</f>
      </c>
      <c r="E45" s="59">
        <f>IF('[1]Total_Energy_adapted'!E45=0,"",IF('[1]A.4.3.'!E45="","",+'[1]A.4.3._adapted'!E45/'[1]Total_Energy_adapted'!E45*100))</f>
      </c>
      <c r="F45" s="59">
        <f>IF('[1]Total_Energy_adapted'!F45=0,"",IF('[1]A.4.3.'!F45="","",+'[1]A.4.3._adapted'!F45/'[1]Total_Energy_adapted'!F45*100))</f>
      </c>
      <c r="G45" s="59">
        <f>IF('[1]Total_Energy_adapted'!G45=0,"",IF('[1]A.4.3.'!G45="","",+'[1]A.4.3._adapted'!G45/'[1]Total_Energy_adapted'!G45*100))</f>
      </c>
      <c r="H45" s="64">
        <f>IF('[1]Total_Energy_adapted'!H45=0,"",IF('[1]A.4.3.'!H45="","",+'[1]A.4.3._adapted'!H45/'[1]Total_Energy_adapted'!H45*100))</f>
      </c>
      <c r="I45" s="59">
        <f>IF('[1]Total_Energy_adapted'!I45=0,"",IF('[1]A.4.3.'!I45="","",+'[1]A.4.3._adapted'!I45/'[1]Total_Energy_adapted'!I45*100))</f>
      </c>
      <c r="J45" s="59">
        <f>IF('[1]Total_Energy_adapted'!J45=0,"",IF('[1]A.4.3.'!J45="","",+'[1]A.4.3._adapted'!J45/'[1]Total_Energy_adapted'!J45*100))</f>
      </c>
      <c r="K45" s="59">
        <f>IF('[1]Total_Energy_adapted'!K45=0,"",IF('[1]A.4.3.'!K45="","",+'[1]A.4.3._adapted'!K45/'[1]Total_Energy_adapted'!K45*100))</f>
      </c>
      <c r="L45" s="59">
        <f>IF('[1]Total_Energy_adapted'!L45=0,"",IF('[1]A.4.3.'!L45="","",+'[1]A.4.3._adapted'!L45/'[1]Total_Energy_adapted'!L45*100))</f>
      </c>
      <c r="M45" s="64">
        <f>IF('[1]Total_Energy_adapted'!M45=0,"",IF('[1]A.4.3.'!M45="","",+'[1]A.4.3._adapted'!M45/'[1]Total_Energy_adapted'!M45*100))</f>
      </c>
      <c r="N45" s="59">
        <f>IF('[1]Total_Energy_adapted'!N45=0,"",IF('[1]A.4.3.'!N45="","",+'[1]A.4.3._adapted'!N45/'[1]Total_Energy_adapted'!N45*100))</f>
      </c>
      <c r="O45" s="59">
        <f>IF('[1]Total_Energy_adapted'!O45=0,"",IF('[1]A.4.3.'!O45="","",+'[1]A.4.3._adapted'!O45/'[1]Total_Energy_adapted'!O45*100))</f>
      </c>
      <c r="P45" s="59">
        <f>IF('[1]Total_Energy_adapted'!P45=0,"",IF('[1]A.4.3.'!P45="","",+'[1]A.4.3._adapted'!P45/'[1]Total_Energy_adapted'!P45*100))</f>
      </c>
      <c r="Q45" s="60">
        <f>IF('[1]Total_Energy_adapted'!Q45=0,"",IF('[1]A.4.3.'!Q45="","",+'[1]A.4.3._adapted'!Q45/'[1]Total_Energy_adapted'!Q45*100))</f>
      </c>
    </row>
    <row r="46" spans="1:17" ht="14.25">
      <c r="A46" s="35">
        <f t="shared" si="2"/>
        <v>33</v>
      </c>
      <c r="B46" s="36" t="s">
        <v>39</v>
      </c>
      <c r="C46" s="64">
        <f>IF('[1]Total_Energy_adapted'!C46=0,"",IF('[1]A.4.3.'!C46="","",+'[1]A.4.3._adapted'!C46/'[1]Total_Energy_adapted'!C46*100))</f>
      </c>
      <c r="D46" s="59">
        <f>IF('[1]Total_Energy_adapted'!D46=0,"",IF('[1]A.4.3.'!D46="","",+'[1]A.4.3._adapted'!D46/'[1]Total_Energy_adapted'!D46*100))</f>
      </c>
      <c r="E46" s="59">
        <f>IF('[1]Total_Energy_adapted'!E46=0,"",IF('[1]A.4.3.'!E46="","",+'[1]A.4.3._adapted'!E46/'[1]Total_Energy_adapted'!E46*100))</f>
      </c>
      <c r="F46" s="59">
        <f>IF('[1]Total_Energy_adapted'!F46=0,"",IF('[1]A.4.3.'!F46="","",+'[1]A.4.3._adapted'!F46/'[1]Total_Energy_adapted'!F46*100))</f>
      </c>
      <c r="G46" s="59">
        <f>IF('[1]Total_Energy_adapted'!G46=0,"",IF('[1]A.4.3.'!G46="","",+'[1]A.4.3._adapted'!G46/'[1]Total_Energy_adapted'!G46*100))</f>
      </c>
      <c r="H46" s="64">
        <f>IF('[1]Total_Energy_adapted'!H46=0,"",IF('[1]A.4.3.'!H46="","",+'[1]A.4.3._adapted'!H46/'[1]Total_Energy_adapted'!H46*100))</f>
      </c>
      <c r="I46" s="59">
        <f>IF('[1]Total_Energy_adapted'!I46=0,"",IF('[1]A.4.3.'!I46="","",+'[1]A.4.3._adapted'!I46/'[1]Total_Energy_adapted'!I46*100))</f>
      </c>
      <c r="J46" s="59">
        <f>IF('[1]Total_Energy_adapted'!J46=0,"",IF('[1]A.4.3.'!J46="","",+'[1]A.4.3._adapted'!J46/'[1]Total_Energy_adapted'!J46*100))</f>
      </c>
      <c r="K46" s="59">
        <f>IF('[1]Total_Energy_adapted'!K46=0,"",IF('[1]A.4.3.'!K46="","",+'[1]A.4.3._adapted'!K46/'[1]Total_Energy_adapted'!K46*100))</f>
      </c>
      <c r="L46" s="59">
        <f>IF('[1]Total_Energy_adapted'!L46=0,"",IF('[1]A.4.3.'!L46="","",+'[1]A.4.3._adapted'!L46/'[1]Total_Energy_adapted'!L46*100))</f>
      </c>
      <c r="M46" s="64">
        <f>IF('[1]Total_Energy_adapted'!M46=0,"",IF('[1]A.4.3.'!M46="","",+'[1]A.4.3._adapted'!M46/'[1]Total_Energy_adapted'!M46*100))</f>
      </c>
      <c r="N46" s="59">
        <f>IF('[1]Total_Energy_adapted'!N46=0,"",IF('[1]A.4.3.'!N46="","",+'[1]A.4.3._adapted'!N46/'[1]Total_Energy_adapted'!N46*100))</f>
      </c>
      <c r="O46" s="59">
        <f>IF('[1]Total_Energy_adapted'!O46=0,"",IF('[1]A.4.3.'!O46="","",+'[1]A.4.3._adapted'!O46/'[1]Total_Energy_adapted'!O46*100))</f>
      </c>
      <c r="P46" s="59">
        <f>IF('[1]Total_Energy_adapted'!P46=0,"",IF('[1]A.4.3.'!P46="","",+'[1]A.4.3._adapted'!P46/'[1]Total_Energy_adapted'!P46*100))</f>
      </c>
      <c r="Q46" s="60">
        <f>IF('[1]Total_Energy_adapted'!Q46=0,"",IF('[1]A.4.3.'!Q46="","",+'[1]A.4.3._adapted'!Q46/'[1]Total_Energy_adapted'!Q46*100))</f>
      </c>
    </row>
    <row r="47" spans="1:17" ht="14.25">
      <c r="A47" s="35">
        <f t="shared" si="2"/>
        <v>34</v>
      </c>
      <c r="B47" s="36" t="s">
        <v>40</v>
      </c>
      <c r="C47" s="64">
        <f>IF('[1]Total_Energy_adapted'!C47=0,"",IF('[1]A.4.3.'!C47="","",+'[1]A.4.3._adapted'!C47/'[1]Total_Energy_adapted'!C47*100))</f>
      </c>
      <c r="D47" s="59">
        <f>IF('[1]Total_Energy_adapted'!D47=0,"",IF('[1]A.4.3.'!D47="","",+'[1]A.4.3._adapted'!D47/'[1]Total_Energy_adapted'!D47*100))</f>
      </c>
      <c r="E47" s="59">
        <f>IF('[1]Total_Energy_adapted'!E47=0,"",IF('[1]A.4.3.'!E47="","",+'[1]A.4.3._adapted'!E47/'[1]Total_Energy_adapted'!E47*100))</f>
      </c>
      <c r="F47" s="59">
        <f>IF('[1]Total_Energy_adapted'!F47=0,"",IF('[1]A.4.3.'!F47="","",+'[1]A.4.3._adapted'!F47/'[1]Total_Energy_adapted'!F47*100))</f>
      </c>
      <c r="G47" s="59">
        <f>IF('[1]Total_Energy_adapted'!G47=0,"",IF('[1]A.4.3.'!G47="","",+'[1]A.4.3._adapted'!G47/'[1]Total_Energy_adapted'!G47*100))</f>
      </c>
      <c r="H47" s="64">
        <f>IF('[1]Total_Energy_adapted'!H47=0,"",IF('[1]A.4.3.'!H47="","",+'[1]A.4.3._adapted'!H47/'[1]Total_Energy_adapted'!H47*100))</f>
      </c>
      <c r="I47" s="59">
        <f>IF('[1]Total_Energy_adapted'!I47=0,"",IF('[1]A.4.3.'!I47="","",+'[1]A.4.3._adapted'!I47/'[1]Total_Energy_adapted'!I47*100))</f>
      </c>
      <c r="J47" s="59">
        <f>IF('[1]Total_Energy_adapted'!J47=0,"",IF('[1]A.4.3.'!J47="","",+'[1]A.4.3._adapted'!J47/'[1]Total_Energy_adapted'!J47*100))</f>
      </c>
      <c r="K47" s="59">
        <f>IF('[1]Total_Energy_adapted'!K47=0,"",IF('[1]A.4.3.'!K47="","",+'[1]A.4.3._adapted'!K47/'[1]Total_Energy_adapted'!K47*100))</f>
      </c>
      <c r="L47" s="59">
        <f>IF('[1]Total_Energy_adapted'!L47=0,"",IF('[1]A.4.3.'!L47="","",+'[1]A.4.3._adapted'!L47/'[1]Total_Energy_adapted'!L47*100))</f>
      </c>
      <c r="M47" s="64">
        <f>IF('[1]Total_Energy_adapted'!M47=0,"",IF('[1]A.4.3.'!M47="","",+'[1]A.4.3._adapted'!M47/'[1]Total_Energy_adapted'!M47*100))</f>
      </c>
      <c r="N47" s="59">
        <f>IF('[1]Total_Energy_adapted'!N47=0,"",IF('[1]A.4.3.'!N47="","",+'[1]A.4.3._adapted'!N47/'[1]Total_Energy_adapted'!N47*100))</f>
      </c>
      <c r="O47" s="59">
        <f>IF('[1]Total_Energy_adapted'!O47=0,"",IF('[1]A.4.3.'!O47="","",+'[1]A.4.3._adapted'!O47/'[1]Total_Energy_adapted'!O47*100))</f>
      </c>
      <c r="P47" s="59">
        <f>IF('[1]Total_Energy_adapted'!P47=0,"",IF('[1]A.4.3.'!P47="","",+'[1]A.4.3._adapted'!P47/'[1]Total_Energy_adapted'!P47*100))</f>
      </c>
      <c r="Q47" s="60">
        <f>IF('[1]Total_Energy_adapted'!Q47=0,"",IF('[1]A.4.3.'!Q47="","",+'[1]A.4.3._adapted'!Q47/'[1]Total_Energy_adapted'!Q47*100))</f>
      </c>
    </row>
    <row r="48" spans="1:17" ht="14.25">
      <c r="A48" s="35">
        <f t="shared" si="2"/>
        <v>35</v>
      </c>
      <c r="B48" s="36" t="s">
        <v>41</v>
      </c>
      <c r="C48" s="64">
        <f>IF('[1]Total_Energy_adapted'!C48=0,"",IF('[1]A.4.3.'!C48="","",+'[1]A.4.3._adapted'!C48/'[1]Total_Energy_adapted'!C48*100))</f>
      </c>
      <c r="D48" s="59">
        <f>IF('[1]Total_Energy_adapted'!D48=0,"",IF('[1]A.4.3.'!D48="","",+'[1]A.4.3._adapted'!D48/'[1]Total_Energy_adapted'!D48*100))</f>
      </c>
      <c r="E48" s="59">
        <f>IF('[1]Total_Energy_adapted'!E48=0,"",IF('[1]A.4.3.'!E48="","",+'[1]A.4.3._adapted'!E48/'[1]Total_Energy_adapted'!E48*100))</f>
      </c>
      <c r="F48" s="59">
        <f>IF('[1]Total_Energy_adapted'!F48=0,"",IF('[1]A.4.3.'!F48="","",+'[1]A.4.3._adapted'!F48/'[1]Total_Energy_adapted'!F48*100))</f>
      </c>
      <c r="G48" s="59">
        <f>IF('[1]Total_Energy_adapted'!G48=0,"",IF('[1]A.4.3.'!G48="","",+'[1]A.4.3._adapted'!G48/'[1]Total_Energy_adapted'!G48*100))</f>
      </c>
      <c r="H48" s="64">
        <f>IF('[1]Total_Energy_adapted'!H48=0,"",IF('[1]A.4.3.'!H48="","",+'[1]A.4.3._adapted'!H48/'[1]Total_Energy_adapted'!H48*100))</f>
      </c>
      <c r="I48" s="59">
        <f>IF('[1]Total_Energy_adapted'!I48=0,"",IF('[1]A.4.3.'!I48="","",+'[1]A.4.3._adapted'!I48/'[1]Total_Energy_adapted'!I48*100))</f>
        <v>3.7718084930859104</v>
      </c>
      <c r="J48" s="59">
        <f>IF('[1]Total_Energy_adapted'!J48=0,"",IF('[1]A.4.3.'!J48="","",+'[1]A.4.3._adapted'!J48/'[1]Total_Energy_adapted'!J48*100))</f>
        <v>3.8941209819295497</v>
      </c>
      <c r="K48" s="59">
        <f>IF('[1]Total_Energy_adapted'!K48=0,"",IF('[1]A.4.3.'!K48="","",+'[1]A.4.3._adapted'!K48/'[1]Total_Energy_adapted'!K48*100))</f>
        <v>3.9524581630873246</v>
      </c>
      <c r="L48" s="59">
        <f>IF('[1]Total_Energy_adapted'!L48=0,"",IF('[1]A.4.3.'!L48="","",+'[1]A.4.3._adapted'!L48/'[1]Total_Energy_adapted'!L48*100))</f>
        <v>3.9314271581162066</v>
      </c>
      <c r="M48" s="64">
        <f>IF('[1]Total_Energy_adapted'!M48=0,"",IF('[1]A.4.3.'!M48="","",+'[1]A.4.3._adapted'!M48/'[1]Total_Energy_adapted'!M48*100))</f>
        <v>4.199071977032642</v>
      </c>
      <c r="N48" s="59">
        <f>IF('[1]Total_Energy_adapted'!N48=0,"",IF('[1]A.4.3.'!N48="","",+'[1]A.4.3._adapted'!N48/'[1]Total_Energy_adapted'!N48*100))</f>
        <v>4.014448714181137</v>
      </c>
      <c r="O48" s="59">
        <f>IF('[1]Total_Energy_adapted'!O48=0,"",IF('[1]A.4.3.'!O48="","",+'[1]A.4.3._adapted'!O48/'[1]Total_Energy_adapted'!O48*100))</f>
        <v>4.0012517552167965</v>
      </c>
      <c r="P48" s="59">
        <f>IF('[1]Total_Energy_adapted'!P48=0,"",IF('[1]A.4.3.'!P48="","",+'[1]A.4.3._adapted'!P48/'[1]Total_Energy_adapted'!P48*100))</f>
        <v>4.014241531816271</v>
      </c>
      <c r="Q48" s="60">
        <f>IF('[1]Total_Energy_adapted'!Q48=0,"",IF('[1]A.4.3.'!Q48="","",+'[1]A.4.3._adapted'!Q48/'[1]Total_Energy_adapted'!Q48*100))</f>
        <v>4.522486023261139</v>
      </c>
    </row>
    <row r="49" spans="1:17" ht="14.25">
      <c r="A49" s="35">
        <f t="shared" si="2"/>
        <v>36</v>
      </c>
      <c r="B49" s="36" t="s">
        <v>42</v>
      </c>
      <c r="C49" s="64">
        <f>IF('[1]Total_Energy_adapted'!C49=0,"",IF('[1]A.4.3.'!C49="","",+'[1]A.4.3._adapted'!C49/'[1]Total_Energy_adapted'!C49*100))</f>
      </c>
      <c r="D49" s="59">
        <f>IF('[1]Total_Energy_adapted'!D49=0,"",IF('[1]A.4.3.'!D49="","",+'[1]A.4.3._adapted'!D49/'[1]Total_Energy_adapted'!D49*100))</f>
      </c>
      <c r="E49" s="59">
        <f>IF('[1]Total_Energy_adapted'!E49=0,"",IF('[1]A.4.3.'!E49="","",+'[1]A.4.3._adapted'!E49/'[1]Total_Energy_adapted'!E49*100))</f>
      </c>
      <c r="F49" s="59">
        <f>IF('[1]Total_Energy_adapted'!F49=0,"",IF('[1]A.4.3.'!F49="","",+'[1]A.4.3._adapted'!F49/'[1]Total_Energy_adapted'!F49*100))</f>
      </c>
      <c r="G49" s="59">
        <f>IF('[1]Total_Energy_adapted'!G49=0,"",IF('[1]A.4.3.'!G49="","",+'[1]A.4.3._adapted'!G49/'[1]Total_Energy_adapted'!G49*100))</f>
      </c>
      <c r="H49" s="64">
        <f>IF('[1]Total_Energy_adapted'!H49=0,"",IF('[1]A.4.3.'!H49="","",+'[1]A.4.3._adapted'!H49/'[1]Total_Energy_adapted'!H49*100))</f>
      </c>
      <c r="I49" s="59">
        <f>IF('[1]Total_Energy_adapted'!I49=0,"",IF('[1]A.4.3.'!I49="","",+'[1]A.4.3._adapted'!I49/'[1]Total_Energy_adapted'!I49*100))</f>
      </c>
      <c r="J49" s="59">
        <f>IF('[1]Total_Energy_adapted'!J49=0,"",IF('[1]A.4.3.'!J49="","",+'[1]A.4.3._adapted'!J49/'[1]Total_Energy_adapted'!J49*100))</f>
      </c>
      <c r="K49" s="59">
        <f>IF('[1]Total_Energy_adapted'!K49=0,"",IF('[1]A.4.3.'!K49="","",+'[1]A.4.3._adapted'!K49/'[1]Total_Energy_adapted'!K49*100))</f>
      </c>
      <c r="L49" s="59">
        <f>IF('[1]Total_Energy_adapted'!L49=0,"",IF('[1]A.4.3.'!L49="","",+'[1]A.4.3._adapted'!L49/'[1]Total_Energy_adapted'!L49*100))</f>
      </c>
      <c r="M49" s="64">
        <f>IF('[1]Total_Energy_adapted'!M49=0,"",IF('[1]A.4.3.'!M49="","",+'[1]A.4.3._adapted'!M49/'[1]Total_Energy_adapted'!M49*100))</f>
      </c>
      <c r="N49" s="59">
        <f>IF('[1]Total_Energy_adapted'!N49=0,"",IF('[1]A.4.3.'!N49="","",+'[1]A.4.3._adapted'!N49/'[1]Total_Energy_adapted'!N49*100))</f>
      </c>
      <c r="O49" s="59">
        <f>IF('[1]Total_Energy_adapted'!O49=0,"",IF('[1]A.4.3.'!O49="","",+'[1]A.4.3._adapted'!O49/'[1]Total_Energy_adapted'!O49*100))</f>
      </c>
      <c r="P49" s="59">
        <f>IF('[1]Total_Energy_adapted'!P49=0,"",IF('[1]A.4.3.'!P49="","",+'[1]A.4.3._adapted'!P49/'[1]Total_Energy_adapted'!P49*100))</f>
      </c>
      <c r="Q49" s="60">
        <f>IF('[1]Total_Energy_adapted'!Q49=0,"",IF('[1]A.4.3.'!Q49="","",+'[1]A.4.3._adapted'!Q49/'[1]Total_Energy_adapted'!Q49*100))</f>
      </c>
    </row>
    <row r="50" spans="1:17" ht="14.25">
      <c r="A50" s="35">
        <f t="shared" si="2"/>
        <v>37</v>
      </c>
      <c r="B50" s="36" t="s">
        <v>43</v>
      </c>
      <c r="C50" s="64">
        <f>IF('[1]Total_Energy_adapted'!C50=0,"",IF('[1]A.4.3.'!C50="","",+'[1]A.4.3._adapted'!C50/'[1]Total_Energy_adapted'!C50*100))</f>
      </c>
      <c r="D50" s="59">
        <f>IF('[1]Total_Energy_adapted'!D50=0,"",IF('[1]A.4.3.'!D50="","",+'[1]A.4.3._adapted'!D50/'[1]Total_Energy_adapted'!D50*100))</f>
      </c>
      <c r="E50" s="59">
        <f>IF('[1]Total_Energy_adapted'!E50=0,"",IF('[1]A.4.3.'!E50="","",+'[1]A.4.3._adapted'!E50/'[1]Total_Energy_adapted'!E50*100))</f>
      </c>
      <c r="F50" s="59">
        <f>IF('[1]Total_Energy_adapted'!F50=0,"",IF('[1]A.4.3.'!F50="","",+'[1]A.4.3._adapted'!F50/'[1]Total_Energy_adapted'!F50*100))</f>
      </c>
      <c r="G50" s="59">
        <f>IF('[1]Total_Energy_adapted'!G50=0,"",IF('[1]A.4.3.'!G50="","",+'[1]A.4.3._adapted'!G50/'[1]Total_Energy_adapted'!G50*100))</f>
      </c>
      <c r="H50" s="64">
        <f>IF('[1]Total_Energy_adapted'!H50=0,"",IF('[1]A.4.3.'!H50="","",+'[1]A.4.3._adapted'!H50/'[1]Total_Energy_adapted'!H50*100))</f>
      </c>
      <c r="I50" s="59">
        <f>IF('[1]Total_Energy_adapted'!I50=0,"",IF('[1]A.4.3.'!I50="","",+'[1]A.4.3._adapted'!I50/'[1]Total_Energy_adapted'!I50*100))</f>
      </c>
      <c r="J50" s="59">
        <f>IF('[1]Total_Energy_adapted'!J50=0,"",IF('[1]A.4.3.'!J50="","",+'[1]A.4.3._adapted'!J50/'[1]Total_Energy_adapted'!J50*100))</f>
      </c>
      <c r="K50" s="59">
        <f>IF('[1]Total_Energy_adapted'!K50=0,"",IF('[1]A.4.3.'!K50="","",+'[1]A.4.3._adapted'!K50/'[1]Total_Energy_adapted'!K50*100))</f>
      </c>
      <c r="L50" s="59">
        <f>IF('[1]Total_Energy_adapted'!L50=0,"",IF('[1]A.4.3.'!L50="","",+'[1]A.4.3._adapted'!L50/'[1]Total_Energy_adapted'!L50*100))</f>
      </c>
      <c r="M50" s="64">
        <f>IF('[1]Total_Energy_adapted'!M50=0,"",IF('[1]A.4.3.'!M50="","",+'[1]A.4.3._adapted'!M50/'[1]Total_Energy_adapted'!M50*100))</f>
      </c>
      <c r="N50" s="59">
        <f>IF('[1]Total_Energy_adapted'!N50=0,"",IF('[1]A.4.3.'!N50="","",+'[1]A.4.3._adapted'!N50/'[1]Total_Energy_adapted'!N50*100))</f>
      </c>
      <c r="O50" s="59">
        <f>IF('[1]Total_Energy_adapted'!O50=0,"",IF('[1]A.4.3.'!O50="","",+'[1]A.4.3._adapted'!O50/'[1]Total_Energy_adapted'!O50*100))</f>
      </c>
      <c r="P50" s="59">
        <f>IF('[1]Total_Energy_adapted'!P50=0,"",IF('[1]A.4.3.'!P50="","",+'[1]A.4.3._adapted'!P50/'[1]Total_Energy_adapted'!P50*100))</f>
      </c>
      <c r="Q50" s="60">
        <f>IF('[1]Total_Energy_adapted'!Q50=0,"",IF('[1]A.4.3.'!Q50="","",+'[1]A.4.3._adapted'!Q50/'[1]Total_Energy_adapted'!Q50*100))</f>
      </c>
    </row>
    <row r="51" spans="1:17" ht="16.5">
      <c r="A51" s="35">
        <f>+A50+1</f>
        <v>38</v>
      </c>
      <c r="B51" s="36" t="s">
        <v>75</v>
      </c>
      <c r="C51" s="64">
        <f>IF('[1]Total_Energy_adapted'!C51=0,"",IF('[1]A.4.3.'!C51="","",+'[1]A.4.3._adapted'!C51/'[1]Total_Energy_adapted'!C51*100))</f>
      </c>
      <c r="D51" s="59">
        <f>IF('[1]Total_Energy_adapted'!D51=0,"",IF('[1]A.4.3.'!D51="","",+'[1]A.4.3._adapted'!D51/'[1]Total_Energy_adapted'!D51*100))</f>
      </c>
      <c r="E51" s="59">
        <f>IF('[1]Total_Energy_adapted'!E51=0,"",IF('[1]A.4.3.'!E51="","",+'[1]A.4.3._adapted'!E51/'[1]Total_Energy_adapted'!E51*100))</f>
      </c>
      <c r="F51" s="59">
        <f>IF('[1]Total_Energy_adapted'!F51=0,"",IF('[1]A.4.3.'!F51="","",+'[1]A.4.3._adapted'!F51/'[1]Total_Energy_adapted'!F51*100))</f>
      </c>
      <c r="G51" s="59">
        <f>IF('[1]Total_Energy_adapted'!G51=0,"",IF('[1]A.4.3.'!G51="","",+'[1]A.4.3._adapted'!G51/'[1]Total_Energy_adapted'!G51*100))</f>
      </c>
      <c r="H51" s="64">
        <f>IF('[1]Total_Energy_adapted'!H51=0,"",IF('[1]A.4.3.'!H51="","",+'[1]A.4.3._adapted'!H51/'[1]Total_Energy_adapted'!H51*100))</f>
      </c>
      <c r="I51" s="59">
        <f>IF('[1]Total_Energy_adapted'!I51=0,"",IF('[1]A.4.3.'!I51="","",+'[1]A.4.3._adapted'!I51/'[1]Total_Energy_adapted'!I51*100))</f>
      </c>
      <c r="J51" s="59">
        <f>IF('[1]Total_Energy_adapted'!J51=0,"",IF('[1]A.4.3.'!J51="","",+'[1]A.4.3._adapted'!J51/'[1]Total_Energy_adapted'!J51*100))</f>
      </c>
      <c r="K51" s="59">
        <f>IF('[1]Total_Energy_adapted'!K51=0,"",IF('[1]A.4.3.'!K51="","",+'[1]A.4.3._adapted'!K51/'[1]Total_Energy_adapted'!K51*100))</f>
      </c>
      <c r="L51" s="59">
        <f>IF('[1]Total_Energy_adapted'!L51=0,"",IF('[1]A.4.3.'!L51="","",+'[1]A.4.3._adapted'!L51/'[1]Total_Energy_adapted'!L51*100))</f>
      </c>
      <c r="M51" s="64">
        <f>IF('[1]Total_Energy_adapted'!M51=0,"",IF('[1]A.4.3.'!M51="","",+'[1]A.4.3._adapted'!M51/'[1]Total_Energy_adapted'!M51*100))</f>
      </c>
      <c r="N51" s="59">
        <f>IF('[1]Total_Energy_adapted'!N51=0,"",IF('[1]A.4.3.'!N51="","",+'[1]A.4.3._adapted'!N51/'[1]Total_Energy_adapted'!N51*100))</f>
      </c>
      <c r="O51" s="59">
        <f>IF('[1]Total_Energy_adapted'!O51=0,"",IF('[1]A.4.3.'!O51="","",+'[1]A.4.3._adapted'!O51/'[1]Total_Energy_adapted'!O51*100))</f>
      </c>
      <c r="P51" s="59">
        <f>IF('[1]Total_Energy_adapted'!P51=0,"",IF('[1]A.4.3.'!P51="","",+'[1]A.4.3._adapted'!P51/'[1]Total_Energy_adapted'!P51*100))</f>
      </c>
      <c r="Q51" s="60">
        <f>IF('[1]Total_Energy_adapted'!Q51=0,"",IF('[1]A.4.3.'!Q51="","",+'[1]A.4.3._adapted'!Q51/'[1]Total_Energy_adapted'!Q51*100))</f>
      </c>
    </row>
    <row r="52" spans="1:17" ht="14.25">
      <c r="A52" s="35">
        <f>+A51+1</f>
        <v>39</v>
      </c>
      <c r="B52" s="36" t="s">
        <v>44</v>
      </c>
      <c r="C52" s="64">
        <f>IF('[1]Total_Energy_adapted'!C52=0,"",IF('[1]A.4.3.'!C52="","",+'[1]A.4.3._adapted'!C52/'[1]Total_Energy_adapted'!C52*100))</f>
      </c>
      <c r="D52" s="59">
        <f>IF('[1]Total_Energy_adapted'!D52=0,"",IF('[1]A.4.3.'!D52="","",+'[1]A.4.3._adapted'!D52/'[1]Total_Energy_adapted'!D52*100))</f>
      </c>
      <c r="E52" s="59">
        <f>IF('[1]Total_Energy_adapted'!E52=0,"",IF('[1]A.4.3.'!E52="","",+'[1]A.4.3._adapted'!E52/'[1]Total_Energy_adapted'!E52*100))</f>
      </c>
      <c r="F52" s="59">
        <f>IF('[1]Total_Energy_adapted'!F52=0,"",IF('[1]A.4.3.'!F52="","",+'[1]A.4.3._adapted'!F52/'[1]Total_Energy_adapted'!F52*100))</f>
      </c>
      <c r="G52" s="59">
        <f>IF('[1]Total_Energy_adapted'!G52=0,"",IF('[1]A.4.3.'!G52="","",+'[1]A.4.3._adapted'!G52/'[1]Total_Energy_adapted'!G52*100))</f>
      </c>
      <c r="H52" s="64">
        <f>IF('[1]Total_Energy_adapted'!H52=0,"",IF('[1]A.4.3.'!H52="","",+'[1]A.4.3._adapted'!H52/'[1]Total_Energy_adapted'!H52*100))</f>
      </c>
      <c r="I52" s="59">
        <f>IF('[1]Total_Energy_adapted'!I52=0,"",IF('[1]A.4.3.'!I52="","",+'[1]A.4.3._adapted'!I52/'[1]Total_Energy_adapted'!I52*100))</f>
      </c>
      <c r="J52" s="59">
        <f>IF('[1]Total_Energy_adapted'!J52=0,"",IF('[1]A.4.3.'!J52="","",+'[1]A.4.3._adapted'!J52/'[1]Total_Energy_adapted'!J52*100))</f>
      </c>
      <c r="K52" s="59">
        <f>IF('[1]Total_Energy_adapted'!K52=0,"",IF('[1]A.4.3.'!K52="","",+'[1]A.4.3._adapted'!K52/'[1]Total_Energy_adapted'!K52*100))</f>
      </c>
      <c r="L52" s="59">
        <f>IF('[1]Total_Energy_adapted'!L52=0,"",IF('[1]A.4.3.'!L52="","",+'[1]A.4.3._adapted'!L52/'[1]Total_Energy_adapted'!L52*100))</f>
      </c>
      <c r="M52" s="64">
        <f>IF('[1]Total_Energy_adapted'!M52=0,"",IF('[1]A.4.3.'!M52="","",+'[1]A.4.3._adapted'!M52/'[1]Total_Energy_adapted'!M52*100))</f>
      </c>
      <c r="N52" s="59">
        <f>IF('[1]Total_Energy_adapted'!N52=0,"",IF('[1]A.4.3.'!N52="","",+'[1]A.4.3._adapted'!N52/'[1]Total_Energy_adapted'!N52*100))</f>
      </c>
      <c r="O52" s="59">
        <f>IF('[1]Total_Energy_adapted'!O52=0,"",IF('[1]A.4.3.'!O52="","",+'[1]A.4.3._adapted'!O52/'[1]Total_Energy_adapted'!O52*100))</f>
      </c>
      <c r="P52" s="59">
        <f>IF('[1]Total_Energy_adapted'!P52=0,"",IF('[1]A.4.3.'!P52="","",+'[1]A.4.3._adapted'!P52/'[1]Total_Energy_adapted'!P52*100))</f>
      </c>
      <c r="Q52" s="60">
        <f>IF('[1]Total_Energy_adapted'!Q52=0,"",IF('[1]A.4.3.'!Q52="","",+'[1]A.4.3._adapted'!Q52/'[1]Total_Energy_adapted'!Q52*100))</f>
      </c>
    </row>
    <row r="53" spans="1:17" ht="16.5">
      <c r="A53" s="35">
        <f>+A52+1</f>
        <v>40</v>
      </c>
      <c r="B53" s="39" t="s">
        <v>76</v>
      </c>
      <c r="C53" s="64">
        <f>IF('[1]Total_Energy_adapted'!C53=0,"",IF('[1]A.4.3.'!C53="","",+'[1]A.4.3._adapted'!C53/'[1]Total_Energy_adapted'!C53*100))</f>
      </c>
      <c r="D53" s="59">
        <f>IF('[1]Total_Energy_adapted'!D53=0,"",IF('[1]A.4.3.'!D53="","",+'[1]A.4.3._adapted'!D53/'[1]Total_Energy_adapted'!D53*100))</f>
      </c>
      <c r="E53" s="59">
        <f>IF('[1]Total_Energy_adapted'!E53=0,"",IF('[1]A.4.3.'!E53="","",+'[1]A.4.3._adapted'!E53/'[1]Total_Energy_adapted'!E53*100))</f>
      </c>
      <c r="F53" s="59">
        <f>IF('[1]Total_Energy_adapted'!F53=0,"",IF('[1]A.4.3.'!F53="","",+'[1]A.4.3._adapted'!F53/'[1]Total_Energy_adapted'!F53*100))</f>
      </c>
      <c r="G53" s="59">
        <f>IF('[1]Total_Energy_adapted'!G53=0,"",IF('[1]A.4.3.'!G53="","",+'[1]A.4.3._adapted'!G53/'[1]Total_Energy_adapted'!G53*100))</f>
      </c>
      <c r="H53" s="64">
        <f>IF('[1]Total_Energy_adapted'!H53=0,"",IF('[1]A.4.3.'!H53="","",+'[1]A.4.3._adapted'!H53/'[1]Total_Energy_adapted'!H53*100))</f>
      </c>
      <c r="I53" s="59">
        <f>IF('[1]Total_Energy_adapted'!I53=0,"",IF('[1]A.4.3.'!I53="","",+'[1]A.4.3._adapted'!I53/'[1]Total_Energy_adapted'!I53*100))</f>
      </c>
      <c r="J53" s="59">
        <f>IF('[1]Total_Energy_adapted'!J53=0,"",IF('[1]A.4.3.'!J53="","",+'[1]A.4.3._adapted'!J53/'[1]Total_Energy_adapted'!J53*100))</f>
      </c>
      <c r="K53" s="59">
        <f>IF('[1]Total_Energy_adapted'!K53=0,"",IF('[1]A.4.3.'!K53="","",+'[1]A.4.3._adapted'!K53/'[1]Total_Energy_adapted'!K53*100))</f>
      </c>
      <c r="L53" s="59">
        <f>IF('[1]Total_Energy_adapted'!L53=0,"",IF('[1]A.4.3.'!L53="","",+'[1]A.4.3._adapted'!L53/'[1]Total_Energy_adapted'!L53*100))</f>
      </c>
      <c r="M53" s="64">
        <f>IF('[1]Total_Energy_adapted'!M53=0,"",IF('[1]A.4.3.'!M53="","",+'[1]A.4.3._adapted'!M53/'[1]Total_Energy_adapted'!M53*100))</f>
      </c>
      <c r="N53" s="59">
        <f>IF('[1]Total_Energy_adapted'!N53=0,"",IF('[1]A.4.3.'!N53="","",+'[1]A.4.3._adapted'!N53/'[1]Total_Energy_adapted'!N53*100))</f>
      </c>
      <c r="O53" s="59">
        <f>IF('[1]Total_Energy_adapted'!O53=0,"",IF('[1]A.4.3.'!O53="","",+'[1]A.4.3._adapted'!O53/'[1]Total_Energy_adapted'!O53*100))</f>
      </c>
      <c r="P53" s="59">
        <f>IF('[1]Total_Energy_adapted'!P53=0,"",IF('[1]A.4.3.'!P53="","",+'[1]A.4.3._adapted'!P53/'[1]Total_Energy_adapted'!P53*100))</f>
      </c>
      <c r="Q53" s="60">
        <f>IF('[1]Total_Energy_adapted'!Q53=0,"",IF('[1]A.4.3.'!Q53="","",+'[1]A.4.3._adapted'!Q53/'[1]Total_Energy_adapted'!Q53*100))</f>
      </c>
    </row>
    <row r="54" spans="1:17" ht="14.25">
      <c r="A54" s="35">
        <f>+A53+1</f>
        <v>41</v>
      </c>
      <c r="B54" s="36" t="s">
        <v>45</v>
      </c>
      <c r="C54" s="64">
        <f>IF('[1]Total_Energy_adapted'!C54=0,"",IF('[1]A.4.3.'!C54="","",+'[1]A.4.3._adapted'!C54/'[1]Total_Energy_adapted'!C54*100))</f>
      </c>
      <c r="D54" s="59">
        <f>IF('[1]Total_Energy_adapted'!D54=0,"",IF('[1]A.4.3.'!D54="","",+'[1]A.4.3._adapted'!D54/'[1]Total_Energy_adapted'!D54*100))</f>
      </c>
      <c r="E54" s="59">
        <f>IF('[1]Total_Energy_adapted'!E54=0,"",IF('[1]A.4.3.'!E54="","",+'[1]A.4.3._adapted'!E54/'[1]Total_Energy_adapted'!E54*100))</f>
      </c>
      <c r="F54" s="59">
        <f>IF('[1]Total_Energy_adapted'!F54=0,"",IF('[1]A.4.3.'!F54="","",+'[1]A.4.3._adapted'!F54/'[1]Total_Energy_adapted'!F54*100))</f>
      </c>
      <c r="G54" s="59">
        <f>IF('[1]Total_Energy_adapted'!G54=0,"",IF('[1]A.4.3.'!G54="","",+'[1]A.4.3._adapted'!G54/'[1]Total_Energy_adapted'!G54*100))</f>
      </c>
      <c r="H54" s="64">
        <f>IF('[1]Total_Energy_adapted'!H54=0,"",IF('[1]A.4.3.'!H54="","",+'[1]A.4.3._adapted'!H54/'[1]Total_Energy_adapted'!H54*100))</f>
      </c>
      <c r="I54" s="59">
        <f>IF('[1]Total_Energy_adapted'!I54=0,"",IF('[1]A.4.3.'!I54="","",+'[1]A.4.3._adapted'!I54/'[1]Total_Energy_adapted'!I54*100))</f>
        <v>1.0924430671514982</v>
      </c>
      <c r="J54" s="59">
        <f>IF('[1]Total_Energy_adapted'!J54=0,"",IF('[1]A.4.3.'!J54="","",+'[1]A.4.3._adapted'!J54/'[1]Total_Energy_adapted'!J54*100))</f>
        <v>1.1491895066360382</v>
      </c>
      <c r="K54" s="59">
        <f>IF('[1]Total_Energy_adapted'!K54=0,"",IF('[1]A.4.3.'!K54="","",+'[1]A.4.3._adapted'!K54/'[1]Total_Energy_adapted'!K54*100))</f>
        <v>1.147606338362909</v>
      </c>
      <c r="L54" s="59">
        <f>IF('[1]Total_Energy_adapted'!L54=0,"",IF('[1]A.4.3.'!L54="","",+'[1]A.4.3._adapted'!L54/'[1]Total_Energy_adapted'!L54*100))</f>
        <v>1.1753748528220234</v>
      </c>
      <c r="M54" s="64">
        <f>IF('[1]Total_Energy_adapted'!M54=0,"",IF('[1]A.4.3.'!M54="","",+'[1]A.4.3._adapted'!M54/'[1]Total_Energy_adapted'!M54*100))</f>
        <v>1.8728667772646492</v>
      </c>
      <c r="N54" s="59">
        <f>IF('[1]Total_Energy_adapted'!N54=0,"",IF('[1]A.4.3.'!N54="","",+'[1]A.4.3._adapted'!N54/'[1]Total_Energy_adapted'!N54*100))</f>
        <v>1.9362866327628576</v>
      </c>
      <c r="O54" s="59">
        <f>IF('[1]Total_Energy_adapted'!O54=0,"",IF('[1]A.4.3.'!O54="","",+'[1]A.4.3._adapted'!O54/'[1]Total_Energy_adapted'!O54*100))</f>
        <v>1.9748261001532752</v>
      </c>
      <c r="P54" s="59">
        <f>IF('[1]Total_Energy_adapted'!P54=0,"",IF('[1]A.4.3.'!P54="","",+'[1]A.4.3._adapted'!P54/'[1]Total_Energy_adapted'!P54*100))</f>
        <v>1.7408054525219998</v>
      </c>
      <c r="Q54" s="60">
        <f>IF('[1]Total_Energy_adapted'!Q54=0,"",IF('[1]A.4.3.'!Q54="","",+'[1]A.4.3._adapted'!Q54/'[1]Total_Energy_adapted'!Q54*100))</f>
        <v>1.8824520817865664</v>
      </c>
    </row>
    <row r="55" spans="1:17" ht="15" thickBot="1">
      <c r="A55" s="40">
        <f>+A54+1</f>
        <v>42</v>
      </c>
      <c r="B55" s="41" t="s">
        <v>46</v>
      </c>
      <c r="C55" s="66">
        <f>IF('[1]Total_Energy_adapted'!C55=0,"",IF('[1]A.4.3.'!C55="","",+'[1]A.4.3._adapted'!C55/'[1]Total_Energy_adapted'!C55*100))</f>
      </c>
      <c r="D55" s="67">
        <f>IF('[1]Total_Energy_adapted'!D55=0,"",IF('[1]A.4.3.'!D55="","",+'[1]A.4.3._adapted'!D55/'[1]Total_Energy_adapted'!D55*100))</f>
      </c>
      <c r="E55" s="67">
        <f>IF('[1]Total_Energy_adapted'!E55=0,"",IF('[1]A.4.3.'!E55="","",+'[1]A.4.3._adapted'!E55/'[1]Total_Energy_adapted'!E55*100))</f>
      </c>
      <c r="F55" s="67">
        <f>IF('[1]Total_Energy_adapted'!F55=0,"",IF('[1]A.4.3.'!F55="","",+'[1]A.4.3._adapted'!F55/'[1]Total_Energy_adapted'!F55*100))</f>
      </c>
      <c r="G55" s="67">
        <f>IF('[1]Total_Energy_adapted'!G55=0,"",IF('[1]A.4.3.'!G55="","",+'[1]A.4.3._adapted'!G55/'[1]Total_Energy_adapted'!G55*100))</f>
      </c>
      <c r="H55" s="66">
        <f>IF('[1]Total_Energy_adapted'!H55=0,"",IF('[1]A.4.3.'!H55="","",+'[1]A.4.3._adapted'!H55/'[1]Total_Energy_adapted'!H55*100))</f>
        <v>13.40294963279546</v>
      </c>
      <c r="I55" s="67">
        <f>IF('[1]Total_Energy_adapted'!I55=0,"",IF('[1]A.4.3.'!I55="","",+'[1]A.4.3._adapted'!I55/'[1]Total_Energy_adapted'!I55*100))</f>
        <v>12.583041485677871</v>
      </c>
      <c r="J55" s="67">
        <f>IF('[1]Total_Energy_adapted'!J55=0,"",IF('[1]A.4.3.'!J55="","",+'[1]A.4.3._adapted'!J55/'[1]Total_Energy_adapted'!J55*100))</f>
        <v>11.468523053829443</v>
      </c>
      <c r="K55" s="67">
        <f>IF('[1]Total_Energy_adapted'!K55=0,"",IF('[1]A.4.3.'!K55="","",+'[1]A.4.3._adapted'!K55/'[1]Total_Energy_adapted'!K55*100))</f>
        <v>11.367605062930222</v>
      </c>
      <c r="L55" s="67">
        <f>IF('[1]Total_Energy_adapted'!L55=0,"",IF('[1]A.4.3.'!L55="","",+'[1]A.4.3._adapted'!L55/'[1]Total_Energy_adapted'!L55*100))</f>
        <v>10.95761059188907</v>
      </c>
      <c r="M55" s="66">
        <f>IF('[1]Total_Energy_adapted'!M55=0,"",IF('[1]A.4.3.'!M55="","",+'[1]A.4.3._adapted'!M55/'[1]Total_Energy_adapted'!M55*100))</f>
        <v>10.082209393083293</v>
      </c>
      <c r="N55" s="67">
        <f>IF('[1]Total_Energy_adapted'!N55=0,"",IF('[1]A.4.3.'!N55="","",+'[1]A.4.3._adapted'!N55/'[1]Total_Energy_adapted'!N55*100))</f>
        <v>9.951579783171733</v>
      </c>
      <c r="O55" s="67">
        <f>IF('[1]Total_Energy_adapted'!O55=0,"",IF('[1]A.4.3.'!O55="","",+'[1]A.4.3._adapted'!O55/'[1]Total_Energy_adapted'!O55*100))</f>
        <v>9.761248908227646</v>
      </c>
      <c r="P55" s="67">
        <f>IF('[1]Total_Energy_adapted'!P55=0,"",IF('[1]A.4.3.'!P55="","",+'[1]A.4.3._adapted'!P55/'[1]Total_Energy_adapted'!P55*100))</f>
        <v>9.258923770247522</v>
      </c>
      <c r="Q55" s="68">
        <f>IF('[1]Total_Energy_adapted'!Q55=0,"",IF('[1]A.4.3.'!Q55="","",+'[1]A.4.3._adapted'!Q55/'[1]Total_Energy_adapted'!Q55*100))</f>
        <v>9.571499407424618</v>
      </c>
    </row>
    <row r="57" ht="16.5">
      <c r="A57" s="45" t="s">
        <v>77</v>
      </c>
    </row>
  </sheetData>
  <printOptions/>
  <pageMargins left="0.7480314960629921" right="0.7480314960629921" top="0.984251968503937" bottom="0.7874015748031497" header="0.5118110236220472" footer="0.5118110236220472"/>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Z60"/>
  <sheetViews>
    <sheetView workbookViewId="0" topLeftCell="A1">
      <selection activeCell="A1" sqref="A1:IV16384"/>
    </sheetView>
  </sheetViews>
  <sheetFormatPr defaultColWidth="9.140625" defaultRowHeight="12.75"/>
  <cols>
    <col min="1" max="1" width="3.57421875" style="21" customWidth="1"/>
    <col min="2" max="2" width="25.00390625" style="21" customWidth="1"/>
    <col min="3" max="3" width="9.57421875" style="21" customWidth="1"/>
    <col min="4" max="4" width="9.28125" style="21" customWidth="1"/>
    <col min="5" max="5" width="10.140625" style="21" customWidth="1"/>
    <col min="6" max="6" width="9.00390625" style="21" customWidth="1"/>
    <col min="7" max="7" width="11.7109375" style="21" customWidth="1"/>
    <col min="8" max="8" width="12.28125" style="21" customWidth="1"/>
    <col min="9" max="14" width="5.8515625" style="21" customWidth="1"/>
    <col min="15" max="15" width="10.8515625" style="21" customWidth="1"/>
    <col min="16" max="16" width="12.00390625" style="21" customWidth="1"/>
    <col min="17" max="17" width="12.28125" style="21" customWidth="1"/>
    <col min="18" max="23" width="5.8515625" style="21" customWidth="1"/>
    <col min="24" max="16384" width="9.140625" style="21" customWidth="1"/>
  </cols>
  <sheetData>
    <row r="1" ht="15">
      <c r="A1" s="20" t="s">
        <v>52</v>
      </c>
    </row>
    <row r="2" ht="15.75" thickBot="1">
      <c r="B2" s="69"/>
    </row>
    <row r="3" spans="1:26" ht="15">
      <c r="A3" s="70"/>
      <c r="B3" s="71"/>
      <c r="C3" s="72" t="s">
        <v>53</v>
      </c>
      <c r="D3" s="73"/>
      <c r="E3" s="74"/>
      <c r="F3" s="75" t="s">
        <v>54</v>
      </c>
      <c r="G3" s="76"/>
      <c r="H3" s="77"/>
      <c r="I3" s="76"/>
      <c r="J3" s="76"/>
      <c r="K3" s="77"/>
      <c r="L3" s="76"/>
      <c r="M3" s="76"/>
      <c r="N3" s="77"/>
      <c r="O3" s="78"/>
      <c r="P3" s="78"/>
      <c r="Q3" s="78"/>
      <c r="R3" s="78"/>
      <c r="S3" s="78"/>
      <c r="T3" s="78"/>
      <c r="U3" s="79"/>
      <c r="V3" s="73"/>
      <c r="W3" s="74"/>
      <c r="X3" s="72" t="s">
        <v>55</v>
      </c>
      <c r="Y3" s="72"/>
      <c r="Z3" s="80"/>
    </row>
    <row r="4" spans="1:26" ht="15">
      <c r="A4" s="81"/>
      <c r="B4" s="82"/>
      <c r="C4" s="1"/>
      <c r="D4" s="2"/>
      <c r="E4" s="3"/>
      <c r="F4" s="83" t="s">
        <v>56</v>
      </c>
      <c r="G4" s="4"/>
      <c r="H4" s="5"/>
      <c r="I4" s="4"/>
      <c r="J4" s="4"/>
      <c r="K4" s="5"/>
      <c r="L4" s="4"/>
      <c r="M4" s="4"/>
      <c r="N4" s="5"/>
      <c r="O4" s="84" t="s">
        <v>57</v>
      </c>
      <c r="P4" s="6"/>
      <c r="Q4" s="6"/>
      <c r="R4" s="6"/>
      <c r="S4" s="6"/>
      <c r="T4" s="6"/>
      <c r="U4" s="7"/>
      <c r="V4" s="7"/>
      <c r="W4" s="8"/>
      <c r="X4" s="85" t="s">
        <v>58</v>
      </c>
      <c r="Y4" s="2"/>
      <c r="Z4" s="9"/>
    </row>
    <row r="5" spans="1:26" ht="14.25">
      <c r="A5" s="81"/>
      <c r="B5" s="82"/>
      <c r="C5" s="10"/>
      <c r="D5" s="2"/>
      <c r="E5" s="3"/>
      <c r="F5" s="86" t="s">
        <v>59</v>
      </c>
      <c r="G5" s="11"/>
      <c r="H5" s="12"/>
      <c r="I5" s="13" t="s">
        <v>60</v>
      </c>
      <c r="J5" s="11"/>
      <c r="K5" s="12"/>
      <c r="L5" s="13" t="s">
        <v>61</v>
      </c>
      <c r="M5" s="11"/>
      <c r="N5" s="12"/>
      <c r="O5" s="87" t="s">
        <v>62</v>
      </c>
      <c r="P5" s="2"/>
      <c r="Q5" s="2"/>
      <c r="R5" s="88" t="s">
        <v>63</v>
      </c>
      <c r="S5" s="2"/>
      <c r="T5" s="3"/>
      <c r="U5" s="88" t="s">
        <v>64</v>
      </c>
      <c r="V5" s="2"/>
      <c r="W5" s="3"/>
      <c r="X5" s="14"/>
      <c r="Y5" s="2"/>
      <c r="Z5" s="9"/>
    </row>
    <row r="6" spans="1:26" ht="14.25">
      <c r="A6" s="89"/>
      <c r="B6" s="90"/>
      <c r="C6" s="15">
        <v>1980</v>
      </c>
      <c r="D6" s="15">
        <v>1985</v>
      </c>
      <c r="E6" s="16">
        <v>1990</v>
      </c>
      <c r="F6" s="15">
        <v>1980</v>
      </c>
      <c r="G6" s="15">
        <v>1985</v>
      </c>
      <c r="H6" s="16">
        <v>1990</v>
      </c>
      <c r="I6" s="15">
        <v>1980</v>
      </c>
      <c r="J6" s="15">
        <v>1985</v>
      </c>
      <c r="K6" s="16">
        <v>1990</v>
      </c>
      <c r="L6" s="15">
        <v>1980</v>
      </c>
      <c r="M6" s="15">
        <v>1985</v>
      </c>
      <c r="N6" s="16">
        <v>1990</v>
      </c>
      <c r="O6" s="17">
        <v>1980</v>
      </c>
      <c r="P6" s="17">
        <v>1985</v>
      </c>
      <c r="Q6" s="17">
        <v>1990</v>
      </c>
      <c r="R6" s="18">
        <v>1980</v>
      </c>
      <c r="S6" s="17">
        <v>1985</v>
      </c>
      <c r="T6" s="16">
        <v>1990</v>
      </c>
      <c r="U6" s="15">
        <v>1980</v>
      </c>
      <c r="V6" s="15">
        <v>1985</v>
      </c>
      <c r="W6" s="16">
        <v>1990</v>
      </c>
      <c r="X6" s="15">
        <v>1980</v>
      </c>
      <c r="Y6" s="15">
        <v>1985</v>
      </c>
      <c r="Z6" s="19">
        <v>1990</v>
      </c>
    </row>
    <row r="7" spans="1:26" ht="14.25">
      <c r="A7" s="91"/>
      <c r="B7" s="92" t="s">
        <v>65</v>
      </c>
      <c r="C7" s="93">
        <f>+'[1]A.4.6.'!C7/HV_gen</f>
        <v>64561.203629509255</v>
      </c>
      <c r="D7" s="93">
        <f>+'[1]A.4.6.'!D7/HV_gen</f>
        <v>92929.9564627304</v>
      </c>
      <c r="E7" s="94">
        <f>+'[1]A.4.6.'!E7/HV_gen</f>
        <v>371114.172486161</v>
      </c>
      <c r="F7" s="93">
        <f>+'[1]A.4.6.'!F7/HV_gen</f>
        <v>31725.28124211621</v>
      </c>
      <c r="G7" s="93">
        <f>+'[1]A.4.6.'!G7/HV_gen</f>
        <v>56241.79357021632</v>
      </c>
      <c r="H7" s="94">
        <f>+'[1]A.4.6.'!H7/HV_gen</f>
        <v>143306.58839806507</v>
      </c>
      <c r="I7" s="95">
        <f>+'[1]A.4.6.'!I7/HV_gen</f>
        <v>0</v>
      </c>
      <c r="J7" s="95">
        <f>+'[1]A.4.6.'!J7/HV_gen</f>
        <v>0</v>
      </c>
      <c r="K7" s="96">
        <f>+'[1]A.4.6.'!K7/HV_gen</f>
        <v>0</v>
      </c>
      <c r="L7" s="95">
        <f>+'[1]A.4.6.'!L7/HV_gen</f>
        <v>0</v>
      </c>
      <c r="M7" s="95">
        <f>+'[1]A.4.6.'!M7/HV_gen</f>
        <v>0</v>
      </c>
      <c r="N7" s="96">
        <f>+'[1]A.4.6.'!N7/HV_gen</f>
        <v>0</v>
      </c>
      <c r="O7" s="93">
        <f>+'[1]A.4.6.'!O7/HV_gen</f>
        <v>9441.67021962803</v>
      </c>
      <c r="P7" s="93">
        <f>+'[1]A.4.6.'!P7/HV_gen</f>
        <v>11915.836955567785</v>
      </c>
      <c r="Q7" s="94">
        <f>+'[1]A.4.6.'!Q7/HV_gen</f>
        <v>106260.28645316635</v>
      </c>
      <c r="R7" s="95">
        <f>+'[1]A.4.6.'!R7/HV_gen</f>
        <v>0</v>
      </c>
      <c r="S7" s="95">
        <f>+'[1]A.4.6.'!S7/HV_gen</f>
        <v>0</v>
      </c>
      <c r="T7" s="96">
        <f>+'[1]A.4.6.'!T7/HV_gen</f>
        <v>0</v>
      </c>
      <c r="U7" s="95">
        <f>+'[1]A.4.6.'!U7/HV_gen</f>
        <v>0</v>
      </c>
      <c r="V7" s="95">
        <f>+'[1]A.4.6.'!V7/HV_gen</f>
        <v>0</v>
      </c>
      <c r="W7" s="96">
        <f>+'[1]A.4.6.'!W7/HV_gen</f>
        <v>0</v>
      </c>
      <c r="X7" s="93">
        <f>+'[1]A.4.6.'!X7/HV_gen</f>
        <v>23394.252167765007</v>
      </c>
      <c r="Y7" s="93">
        <f>+'[1]A.4.6.'!Y7/HV_gen</f>
        <v>24772.32593694629</v>
      </c>
      <c r="Z7" s="97">
        <f>+'[1]A.4.6.'!Z7/HV_gen</f>
        <v>121547.29763492955</v>
      </c>
    </row>
    <row r="8" spans="1:26" ht="14.25">
      <c r="A8" s="91"/>
      <c r="B8" s="92" t="s">
        <v>1</v>
      </c>
      <c r="C8" s="93">
        <f>+'[1]A.4.6.'!C8/HV_gen</f>
        <v>31324.96223590655</v>
      </c>
      <c r="D8" s="93">
        <f>+'[1]A.4.6.'!D8/HV_gen</f>
        <v>56582.94347453257</v>
      </c>
      <c r="E8" s="94">
        <f>+'[1]A.4.6.'!E8/HV_gen</f>
        <v>108859.62610763313</v>
      </c>
      <c r="F8" s="93">
        <f>+'[1]A.4.6.'!F8/HV_gen</f>
        <v>21707.54220867427</v>
      </c>
      <c r="G8" s="93">
        <f>+'[1]A.4.6.'!G8/HV_gen</f>
        <v>46087.36024197108</v>
      </c>
      <c r="H8" s="94">
        <f>+'[1]A.4.6.'!H8/HV_gen</f>
        <v>70553.49095855797</v>
      </c>
      <c r="I8" s="95">
        <f>+'[1]A.4.6.'!I8/HV_gen</f>
        <v>0</v>
      </c>
      <c r="J8" s="95">
        <f>+'[1]A.4.6.'!J8/HV_gen</f>
        <v>0</v>
      </c>
      <c r="K8" s="96">
        <f>+'[1]A.4.6.'!K8/HV_gen</f>
        <v>0</v>
      </c>
      <c r="L8" s="95">
        <f>+'[1]A.4.6.'!L8/HV_gen</f>
        <v>0</v>
      </c>
      <c r="M8" s="95">
        <f>+'[1]A.4.6.'!M8/HV_gen</f>
        <v>0</v>
      </c>
      <c r="N8" s="96">
        <f>+'[1]A.4.6.'!N8/HV_gen</f>
        <v>0</v>
      </c>
      <c r="O8" s="93">
        <f>+'[1]A.4.6.'!O8/HV_gen</f>
        <v>3036.5661202733377</v>
      </c>
      <c r="P8" s="93">
        <f>+'[1]A.4.6.'!P8/HV_gen</f>
        <v>3093.6848077447175</v>
      </c>
      <c r="Q8" s="94">
        <f>+'[1]A.4.6.'!Q8/HV_gen</f>
        <v>15490.09984832811</v>
      </c>
      <c r="R8" s="95">
        <f>+'[1]A.4.6.'!R8/HV_gen</f>
        <v>0</v>
      </c>
      <c r="S8" s="95">
        <f>+'[1]A.4.6.'!S8/HV_gen</f>
        <v>0</v>
      </c>
      <c r="T8" s="96">
        <f>+'[1]A.4.6.'!T8/HV_gen</f>
        <v>0</v>
      </c>
      <c r="U8" s="95">
        <f>+'[1]A.4.6.'!U8/HV_gen</f>
        <v>0</v>
      </c>
      <c r="V8" s="95">
        <f>+'[1]A.4.6.'!V8/HV_gen</f>
        <v>0</v>
      </c>
      <c r="W8" s="96">
        <f>+'[1]A.4.6.'!W8/HV_gen</f>
        <v>0</v>
      </c>
      <c r="X8" s="93">
        <f>+'[1]A.4.6.'!X8/HV_gen</f>
        <v>6580.853906958938</v>
      </c>
      <c r="Y8" s="93">
        <f>+'[1]A.4.6.'!Y8/HV_gen</f>
        <v>7401.898424816767</v>
      </c>
      <c r="Z8" s="97">
        <f>+'[1]A.4.6.'!Z8/HV_gen</f>
        <v>22816.03530074704</v>
      </c>
    </row>
    <row r="9" spans="1:26" ht="14.25">
      <c r="A9" s="91"/>
      <c r="B9" s="92" t="s">
        <v>2</v>
      </c>
      <c r="C9" s="93">
        <f>+'[1]A.4.6.'!C9/HV_gen</f>
        <v>48852.58818705987</v>
      </c>
      <c r="D9" s="93">
        <f>+'[1]A.4.6.'!D9/HV_gen</f>
        <v>73906.99256521097</v>
      </c>
      <c r="E9" s="94">
        <f>+'[1]A.4.6.'!E9/HV_gen</f>
        <v>354753.7205350639</v>
      </c>
      <c r="F9" s="93">
        <f>+'[1]A.4.6.'!F9/HV_gen</f>
        <v>16016.665799666825</v>
      </c>
      <c r="G9" s="93">
        <f>+'[1]A.4.6.'!G9/HV_gen</f>
        <v>37218.82967269689</v>
      </c>
      <c r="H9" s="94">
        <f>+'[1]A.4.6.'!H9/HV_gen</f>
        <v>126946.13644696792</v>
      </c>
      <c r="I9" s="95">
        <f>+'[1]A.4.6.'!I9/HV_gen</f>
        <v>0</v>
      </c>
      <c r="J9" s="95">
        <f>+'[1]A.4.6.'!J9/HV_gen</f>
        <v>0</v>
      </c>
      <c r="K9" s="96">
        <f>+'[1]A.4.6.'!K9/HV_gen</f>
        <v>0</v>
      </c>
      <c r="L9" s="95">
        <f>+'[1]A.4.6.'!L9/HV_gen</f>
        <v>0</v>
      </c>
      <c r="M9" s="95">
        <f>+'[1]A.4.6.'!M9/HV_gen</f>
        <v>0</v>
      </c>
      <c r="N9" s="96">
        <f>+'[1]A.4.6.'!N9/HV_gen</f>
        <v>0</v>
      </c>
      <c r="O9" s="93">
        <f>+'[1]A.4.6.'!O9/HV_gen</f>
        <v>9441.67021962803</v>
      </c>
      <c r="P9" s="93">
        <f>+'[1]A.4.6.'!P9/HV_gen</f>
        <v>11915.836955567785</v>
      </c>
      <c r="Q9" s="94">
        <f>+'[1]A.4.6.'!Q9/HV_gen</f>
        <v>106260.28645316635</v>
      </c>
      <c r="R9" s="95">
        <f>+'[1]A.4.6.'!R9/HV_gen</f>
        <v>0</v>
      </c>
      <c r="S9" s="95">
        <f>+'[1]A.4.6.'!S9/HV_gen</f>
        <v>0</v>
      </c>
      <c r="T9" s="96">
        <f>+'[1]A.4.6.'!T9/HV_gen</f>
        <v>0</v>
      </c>
      <c r="U9" s="95">
        <f>+'[1]A.4.6.'!U9/HV_gen</f>
        <v>0</v>
      </c>
      <c r="V9" s="95">
        <f>+'[1]A.4.6.'!V9/HV_gen</f>
        <v>0</v>
      </c>
      <c r="W9" s="96">
        <f>+'[1]A.4.6.'!W9/HV_gen</f>
        <v>0</v>
      </c>
      <c r="X9" s="93">
        <f>+'[1]A.4.6.'!X9/HV_gen</f>
        <v>23394.252167765007</v>
      </c>
      <c r="Y9" s="93">
        <f>+'[1]A.4.6.'!Y9/HV_gen</f>
        <v>24772.32593694629</v>
      </c>
      <c r="Z9" s="97">
        <f>+'[1]A.4.6.'!Z9/HV_gen</f>
        <v>121547.29763492955</v>
      </c>
    </row>
    <row r="10" spans="1:26" ht="14.25">
      <c r="A10" s="91"/>
      <c r="B10" s="92" t="s">
        <v>3</v>
      </c>
      <c r="C10" s="93">
        <f>+'[1]A.4.6.'!C10/HV_gen</f>
        <v>1839.514652924427</v>
      </c>
      <c r="D10" s="93">
        <f>+'[1]A.4.6.'!D10/HV_gen</f>
        <v>1877.984333033356</v>
      </c>
      <c r="E10" s="94">
        <f>+'[1]A.4.6.'!E10/HV_gen</f>
        <v>18062.686476526243</v>
      </c>
      <c r="F10" s="93">
        <f>+'[1]A.4.6.'!F10/HV_gen</f>
        <v>1839.514652924427</v>
      </c>
      <c r="G10" s="93">
        <f>+'[1]A.4.6.'!G10/HV_gen</f>
        <v>1839.514652924427</v>
      </c>
      <c r="H10" s="94">
        <f>+'[1]A.4.6.'!H10/HV_gen</f>
        <v>15845.797931162699</v>
      </c>
      <c r="I10" s="95">
        <f>+'[1]A.4.6.'!I10/HV_gen</f>
        <v>0</v>
      </c>
      <c r="J10" s="95">
        <f>+'[1]A.4.6.'!J10/HV_gen</f>
        <v>0</v>
      </c>
      <c r="K10" s="96">
        <f>+'[1]A.4.6.'!K10/HV_gen</f>
        <v>0</v>
      </c>
      <c r="L10" s="95">
        <f>+'[1]A.4.6.'!L10/HV_gen</f>
        <v>0</v>
      </c>
      <c r="M10" s="95">
        <f>+'[1]A.4.6.'!M10/HV_gen</f>
        <v>0</v>
      </c>
      <c r="N10" s="96">
        <f>+'[1]A.4.6.'!N10/HV_gen</f>
        <v>0</v>
      </c>
      <c r="O10" s="93">
        <f>+'[1]A.4.6.'!O10/HV_gen</f>
        <v>0</v>
      </c>
      <c r="P10" s="93">
        <f>+'[1]A.4.6.'!P10/HV_gen</f>
        <v>8.299296470200442</v>
      </c>
      <c r="Q10" s="94">
        <f>+'[1]A.4.6.'!Q10/HV_gen</f>
        <v>1302.3060743474527</v>
      </c>
      <c r="R10" s="95">
        <f>+'[1]A.4.6.'!R10/HV_gen</f>
        <v>0</v>
      </c>
      <c r="S10" s="95">
        <f>+'[1]A.4.6.'!S10/HV_gen</f>
        <v>0</v>
      </c>
      <c r="T10" s="96">
        <f>+'[1]A.4.6.'!T10/HV_gen</f>
        <v>0</v>
      </c>
      <c r="U10" s="95">
        <f>+'[1]A.4.6.'!U10/HV_gen</f>
        <v>0</v>
      </c>
      <c r="V10" s="95">
        <f>+'[1]A.4.6.'!V10/HV_gen</f>
        <v>0</v>
      </c>
      <c r="W10" s="96">
        <f>+'[1]A.4.6.'!W10/HV_gen</f>
        <v>0</v>
      </c>
      <c r="X10" s="93">
        <f>+'[1]A.4.6.'!X10/HV_gen</f>
        <v>0</v>
      </c>
      <c r="Y10" s="93">
        <f>+'[1]A.4.6.'!Y10/HV_gen</f>
        <v>30.170383638728662</v>
      </c>
      <c r="Z10" s="97">
        <f>+'[1]A.4.6.'!Z10/HV_gen</f>
        <v>914.5824710160887</v>
      </c>
    </row>
    <row r="11" spans="1:26" ht="14.25">
      <c r="A11" s="91"/>
      <c r="B11" s="92" t="s">
        <v>4</v>
      </c>
      <c r="C11" s="93">
        <f>+'[1]A.4.6.'!C11/HV_gen</f>
        <v>15616.346793457162</v>
      </c>
      <c r="D11" s="93">
        <f>+'[1]A.4.6.'!D11/HV_gen</f>
        <v>16260.17692198071</v>
      </c>
      <c r="E11" s="94">
        <f>+'[1]A.4.6.'!E11/HV_gen</f>
        <v>64983.686639233456</v>
      </c>
      <c r="F11" s="93">
        <f>+'[1]A.4.6.'!F11/HV_gen</f>
        <v>5998.926766224883</v>
      </c>
      <c r="G11" s="93">
        <f>+'[1]A.4.6.'!G11/HV_gen</f>
        <v>5764.593689419225</v>
      </c>
      <c r="H11" s="94">
        <f>+'[1]A.4.6.'!H11/HV_gen</f>
        <v>27994.40574302411</v>
      </c>
      <c r="I11" s="95">
        <f>+'[1]A.4.6.'!I11/HV_gen</f>
        <v>0</v>
      </c>
      <c r="J11" s="95">
        <f>+'[1]A.4.6.'!J11/HV_gen</f>
        <v>0</v>
      </c>
      <c r="K11" s="96">
        <f>+'[1]A.4.6.'!K11/HV_gen</f>
        <v>0</v>
      </c>
      <c r="L11" s="95">
        <f>+'[1]A.4.6.'!L11/HV_gen</f>
        <v>0</v>
      </c>
      <c r="M11" s="95">
        <f>+'[1]A.4.6.'!M11/HV_gen</f>
        <v>0</v>
      </c>
      <c r="N11" s="96">
        <f>+'[1]A.4.6.'!N11/HV_gen</f>
        <v>0</v>
      </c>
      <c r="O11" s="93">
        <f>+'[1]A.4.6.'!O11/HV_gen</f>
        <v>3036.5661202733377</v>
      </c>
      <c r="P11" s="93">
        <f>+'[1]A.4.6.'!P11/HV_gen</f>
        <v>3093.6848077447175</v>
      </c>
      <c r="Q11" s="94">
        <f>+'[1]A.4.6.'!Q11/HV_gen</f>
        <v>15172.773806820445</v>
      </c>
      <c r="R11" s="95">
        <f>+'[1]A.4.6.'!R11/HV_gen</f>
        <v>0</v>
      </c>
      <c r="S11" s="95">
        <f>+'[1]A.4.6.'!S11/HV_gen</f>
        <v>0</v>
      </c>
      <c r="T11" s="96">
        <f>+'[1]A.4.6.'!T11/HV_gen</f>
        <v>0</v>
      </c>
      <c r="U11" s="95">
        <f>+'[1]A.4.6.'!U11/HV_gen</f>
        <v>0</v>
      </c>
      <c r="V11" s="95">
        <f>+'[1]A.4.6.'!V11/HV_gen</f>
        <v>0</v>
      </c>
      <c r="W11" s="96">
        <f>+'[1]A.4.6.'!W11/HV_gen</f>
        <v>0</v>
      </c>
      <c r="X11" s="93">
        <f>+'[1]A.4.6.'!X11/HV_gen</f>
        <v>6580.853906958938</v>
      </c>
      <c r="Y11" s="93">
        <f>+'[1]A.4.6.'!Y11/HV_gen</f>
        <v>7401.898424816767</v>
      </c>
      <c r="Z11" s="97">
        <f>+'[1]A.4.6.'!Z11/HV_gen</f>
        <v>21816.507089388902</v>
      </c>
    </row>
    <row r="12" spans="1:26" ht="14.25">
      <c r="A12" s="91"/>
      <c r="B12" s="92" t="s">
        <v>5</v>
      </c>
      <c r="C12" s="98">
        <f>+'[1]A.4.6.'!C12/HV_gen</f>
        <v>33236.2413936027</v>
      </c>
      <c r="D12" s="93">
        <f>+'[1]A.4.6.'!D12/HV_gen</f>
        <v>36347.012988197836</v>
      </c>
      <c r="E12" s="94">
        <f>+'[1]A.4.6.'!E12/HV_gen</f>
        <v>262254.5463785279</v>
      </c>
      <c r="F12" s="98">
        <f>+'[1]A.4.6.'!F12/HV_gen</f>
        <v>10017.739033441943</v>
      </c>
      <c r="G12" s="93">
        <f>+'[1]A.4.6.'!G12/HV_gen</f>
        <v>10154.433328245244</v>
      </c>
      <c r="H12" s="94">
        <f>+'[1]A.4.6.'!H12/HV_gen</f>
        <v>72753.0974395071</v>
      </c>
      <c r="I12" s="99">
        <f>+'[1]A.4.6.'!I12/HV_gen</f>
        <v>0</v>
      </c>
      <c r="J12" s="95">
        <f>+'[1]A.4.6.'!J12/HV_gen</f>
        <v>0</v>
      </c>
      <c r="K12" s="96">
        <f>+'[1]A.4.6.'!K12/HV_gen</f>
        <v>0</v>
      </c>
      <c r="L12" s="95">
        <f>+'[1]A.4.6.'!L12/HV_gen</f>
        <v>0</v>
      </c>
      <c r="M12" s="95">
        <f>+'[1]A.4.6.'!M12/HV_gen</f>
        <v>0</v>
      </c>
      <c r="N12" s="96">
        <f>+'[1]A.4.6.'!N12/HV_gen</f>
        <v>0</v>
      </c>
      <c r="O12" s="93">
        <f>+'[1]A.4.6.'!O12/HV_gen</f>
        <v>6405.104099354692</v>
      </c>
      <c r="P12" s="93">
        <f>+'[1]A.4.6.'!P12/HV_gen</f>
        <v>8822.15214782307</v>
      </c>
      <c r="Q12" s="94">
        <f>+'[1]A.4.6.'!Q12/HV_gen</f>
        <v>90770.18660483824</v>
      </c>
      <c r="R12" s="95">
        <f>+'[1]A.4.6.'!R12/HV_gen</f>
        <v>0</v>
      </c>
      <c r="S12" s="95">
        <f>+'[1]A.4.6.'!S12/HV_gen</f>
        <v>0</v>
      </c>
      <c r="T12" s="96">
        <f>+'[1]A.4.6.'!T12/HV_gen</f>
        <v>0</v>
      </c>
      <c r="U12" s="95">
        <f>+'[1]A.4.6.'!U12/HV_gen</f>
        <v>0</v>
      </c>
      <c r="V12" s="95">
        <f>+'[1]A.4.6.'!V12/HV_gen</f>
        <v>0</v>
      </c>
      <c r="W12" s="96">
        <f>+'[1]A.4.6.'!W12/HV_gen</f>
        <v>0</v>
      </c>
      <c r="X12" s="93">
        <f>+'[1]A.4.6.'!X12/HV_gen</f>
        <v>16813.39826080607</v>
      </c>
      <c r="Y12" s="93">
        <f>+'[1]A.4.6.'!Y12/HV_gen</f>
        <v>17370.42751212952</v>
      </c>
      <c r="Z12" s="97">
        <f>+'[1]A.4.6.'!Z12/HV_gen</f>
        <v>98731.26233418251</v>
      </c>
    </row>
    <row r="13" spans="1:26" ht="14.25">
      <c r="A13" s="91"/>
      <c r="B13" s="92" t="s">
        <v>6</v>
      </c>
      <c r="C13" s="93">
        <f>+'[1]A.4.6.'!C13/HV_gen</f>
        <v>15708.615442449387</v>
      </c>
      <c r="D13" s="93">
        <f>+'[1]A.4.6.'!D13/HV_gen</f>
        <v>40322.76655255185</v>
      </c>
      <c r="E13" s="94">
        <f>+'[1]A.4.6.'!E13/HV_gen</f>
        <v>43875.93946839967</v>
      </c>
      <c r="F13" s="93">
        <f>+'[1]A.4.6.'!F13/HV_gen</f>
        <v>15708.615442449387</v>
      </c>
      <c r="G13" s="93">
        <f>+'[1]A.4.6.'!G13/HV_gen</f>
        <v>40322.76655255185</v>
      </c>
      <c r="H13" s="94">
        <f>+'[1]A.4.6.'!H13/HV_gen</f>
        <v>42559.08521553387</v>
      </c>
      <c r="I13" s="95">
        <f>+'[1]A.4.6.'!I13/HV_gen</f>
        <v>0</v>
      </c>
      <c r="J13" s="95">
        <f>+'[1]A.4.6.'!J13/HV_gen</f>
        <v>0</v>
      </c>
      <c r="K13" s="96">
        <f>+'[1]A.4.6.'!K13/HV_gen</f>
        <v>0</v>
      </c>
      <c r="L13" s="95">
        <f>+'[1]A.4.6.'!L13/HV_gen</f>
        <v>0</v>
      </c>
      <c r="M13" s="95">
        <f>+'[1]A.4.6.'!M13/HV_gen</f>
        <v>0</v>
      </c>
      <c r="N13" s="96">
        <f>+'[1]A.4.6.'!N13/HV_gen</f>
        <v>0</v>
      </c>
      <c r="O13" s="93">
        <f>+'[1]A.4.6.'!O13/HV_gen</f>
        <v>0</v>
      </c>
      <c r="P13" s="93">
        <f>+'[1]A.4.6.'!P13/HV_gen</f>
        <v>0</v>
      </c>
      <c r="Q13" s="94">
        <f>+'[1]A.4.6.'!Q13/HV_gen</f>
        <v>317.3260415076639</v>
      </c>
      <c r="R13" s="95">
        <f>+'[1]A.4.6.'!R13/HV_gen</f>
        <v>0</v>
      </c>
      <c r="S13" s="95">
        <f>+'[1]A.4.6.'!S13/HV_gen</f>
        <v>0</v>
      </c>
      <c r="T13" s="96">
        <f>+'[1]A.4.6.'!T13/HV_gen</f>
        <v>0</v>
      </c>
      <c r="U13" s="95">
        <f>+'[1]A.4.6.'!U13/HV_gen</f>
        <v>0</v>
      </c>
      <c r="V13" s="95">
        <f>+'[1]A.4.6.'!V13/HV_gen</f>
        <v>0</v>
      </c>
      <c r="W13" s="96">
        <f>+'[1]A.4.6.'!W13/HV_gen</f>
        <v>0</v>
      </c>
      <c r="X13" s="93">
        <f>+'[1]A.4.6.'!X13/HV_gen</f>
        <v>0</v>
      </c>
      <c r="Y13" s="93">
        <f>+'[1]A.4.6.'!Y13/HV_gen</f>
        <v>0</v>
      </c>
      <c r="Z13" s="97">
        <f>+'[1]A.4.6.'!Z13/HV_gen</f>
        <v>999.5282113581402</v>
      </c>
    </row>
    <row r="14" spans="1:26" ht="14.25">
      <c r="A14" s="100"/>
      <c r="B14" s="101" t="s">
        <v>7</v>
      </c>
      <c r="C14" s="102">
        <f>+'[1]A.4.6.'!C14/HV_gen</f>
        <v>15616.346793457162</v>
      </c>
      <c r="D14" s="102">
        <f>+'[1]A.4.6.'!D14/HV_gen</f>
        <v>16260.17692198071</v>
      </c>
      <c r="E14" s="103">
        <f>+'[1]A.4.6.'!E14/HV_gen</f>
        <v>64983.686639233456</v>
      </c>
      <c r="F14" s="102">
        <f>+'[1]A.4.6.'!F14/HV_gen</f>
        <v>5998.926766224883</v>
      </c>
      <c r="G14" s="102">
        <f>+'[1]A.4.6.'!G14/HV_gen</f>
        <v>5764.593689419225</v>
      </c>
      <c r="H14" s="103">
        <f>+'[1]A.4.6.'!H14/HV_gen</f>
        <v>27994.40574302411</v>
      </c>
      <c r="I14" s="104">
        <f>+'[1]A.4.6.'!I14/HV_gen</f>
        <v>0</v>
      </c>
      <c r="J14" s="104">
        <f>+'[1]A.4.6.'!J14/HV_gen</f>
        <v>0</v>
      </c>
      <c r="K14" s="105">
        <f>+'[1]A.4.6.'!K14/HV_gen</f>
        <v>0</v>
      </c>
      <c r="L14" s="104">
        <f>+'[1]A.4.6.'!L14/HV_gen</f>
        <v>0</v>
      </c>
      <c r="M14" s="104">
        <f>+'[1]A.4.6.'!M14/HV_gen</f>
        <v>0</v>
      </c>
      <c r="N14" s="105">
        <f>+'[1]A.4.6.'!N14/HV_gen</f>
        <v>0</v>
      </c>
      <c r="O14" s="102">
        <f>+'[1]A.4.6.'!O14/HV_gen</f>
        <v>3036.5661202733377</v>
      </c>
      <c r="P14" s="102">
        <f>+'[1]A.4.6.'!P14/HV_gen</f>
        <v>3093.6848077447175</v>
      </c>
      <c r="Q14" s="103">
        <f>+'[1]A.4.6.'!Q14/HV_gen</f>
        <v>15172.773806820445</v>
      </c>
      <c r="R14" s="104">
        <f>+'[1]A.4.6.'!R14/HV_gen</f>
        <v>0</v>
      </c>
      <c r="S14" s="104">
        <f>+'[1]A.4.6.'!S14/HV_gen</f>
        <v>0</v>
      </c>
      <c r="T14" s="105">
        <f>+'[1]A.4.6.'!T14/HV_gen</f>
        <v>0</v>
      </c>
      <c r="U14" s="104">
        <f>+'[1]A.4.6.'!U14/HV_gen</f>
        <v>0</v>
      </c>
      <c r="V14" s="104">
        <f>+'[1]A.4.6.'!V14/HV_gen</f>
        <v>0</v>
      </c>
      <c r="W14" s="105">
        <f>+'[1]A.4.6.'!W14/HV_gen</f>
        <v>0</v>
      </c>
      <c r="X14" s="102">
        <f>+'[1]A.4.6.'!X14/HV_gen</f>
        <v>6580.853906958938</v>
      </c>
      <c r="Y14" s="102">
        <f>+'[1]A.4.6.'!Y14/HV_gen</f>
        <v>7401.898424816767</v>
      </c>
      <c r="Z14" s="106">
        <f>+'[1]A.4.6.'!Z14/HV_gen</f>
        <v>21816.507089388902</v>
      </c>
    </row>
    <row r="15" spans="1:26" ht="14.25">
      <c r="A15" s="107">
        <v>1</v>
      </c>
      <c r="B15" s="108" t="s">
        <v>8</v>
      </c>
      <c r="C15" s="93">
        <f>+'[1]A.4.6.'!C15/HV_gen</f>
        <v>0</v>
      </c>
      <c r="D15" s="93">
        <f>+'[1]A.4.6.'!D15/HV_gen</f>
        <v>38.469680108929104</v>
      </c>
      <c r="E15" s="94">
        <f>+'[1]A.4.6.'!E15/HV_gen</f>
        <v>39.25079036494797</v>
      </c>
      <c r="F15" s="93">
        <f>+'[1]A.4.6.'!F15/HV_gen</f>
        <v>0</v>
      </c>
      <c r="G15" s="93">
        <f>+'[1]A.4.6.'!G15/HV_gen</f>
        <v>0</v>
      </c>
      <c r="H15" s="94">
        <f>+'[1]A.4.6.'!H15/HV_gen</f>
        <v>0</v>
      </c>
      <c r="I15" s="95">
        <f>+'[1]A.4.6.'!I15/HV_gen</f>
        <v>0</v>
      </c>
      <c r="J15" s="95">
        <f>+'[1]A.4.6.'!J15/HV_gen</f>
        <v>0</v>
      </c>
      <c r="K15" s="96">
        <f>+'[1]A.4.6.'!K15/HV_gen</f>
        <v>0</v>
      </c>
      <c r="L15" s="95">
        <f>+'[1]A.4.6.'!L15/HV_gen</f>
        <v>0</v>
      </c>
      <c r="M15" s="95">
        <f>+'[1]A.4.6.'!M15/HV_gen</f>
        <v>0</v>
      </c>
      <c r="N15" s="96">
        <f>+'[1]A.4.6.'!N15/HV_gen</f>
        <v>0</v>
      </c>
      <c r="O15" s="109">
        <f>+'[1]A.4.6.'!O15/HV_gen</f>
        <v>0</v>
      </c>
      <c r="P15" s="109">
        <f>+'[1]A.4.6.'!P15/HV_gen</f>
        <v>8.299296470200442</v>
      </c>
      <c r="Q15" s="94">
        <f>+'[1]A.4.6.'!Q15/HV_gen</f>
        <v>9.470961854228738</v>
      </c>
      <c r="R15" s="110">
        <f>+'[1]A.4.6.'!R15/HV_gen</f>
        <v>0</v>
      </c>
      <c r="S15" s="110">
        <f>+'[1]A.4.6.'!S15/HV_gen</f>
        <v>0</v>
      </c>
      <c r="T15" s="96">
        <f>+'[1]A.4.6.'!T15/HV_gen</f>
        <v>0</v>
      </c>
      <c r="U15" s="95">
        <f>+'[1]A.4.6.'!U15/HV_gen</f>
        <v>0</v>
      </c>
      <c r="V15" s="95">
        <f>+'[1]A.4.6.'!V15/HV_gen</f>
        <v>0</v>
      </c>
      <c r="W15" s="96">
        <f>+'[1]A.4.6.'!W15/HV_gen</f>
        <v>0</v>
      </c>
      <c r="X15" s="93">
        <f>+'[1]A.4.6.'!X15/HV_gen</f>
        <v>0</v>
      </c>
      <c r="Y15" s="93">
        <f>+'[1]A.4.6.'!Y15/HV_gen</f>
        <v>30.170383638728662</v>
      </c>
      <c r="Z15" s="97">
        <f>+'[1]A.4.6.'!Z15/HV_gen</f>
        <v>29.779828510719227</v>
      </c>
    </row>
    <row r="16" spans="1:26" ht="14.25">
      <c r="A16" s="107">
        <f>+A15+1</f>
        <v>2</v>
      </c>
      <c r="B16" s="108" t="s">
        <v>48</v>
      </c>
      <c r="C16" s="93">
        <f>+'[1]A.4.6.'!C16/HV_gen</f>
        <v>0</v>
      </c>
      <c r="D16" s="93">
        <f>+'[1]A.4.6.'!D16/HV_gen</f>
        <v>0</v>
      </c>
      <c r="E16" s="94">
        <f>+'[1]A.4.6.'!E16/HV_gen</f>
        <v>1361.0846211128724</v>
      </c>
      <c r="F16" s="93">
        <f>+'[1]A.4.6.'!F16/HV_gen</f>
        <v>0</v>
      </c>
      <c r="G16" s="93">
        <f>+'[1]A.4.6.'!G16/HV_gen</f>
        <v>0</v>
      </c>
      <c r="H16" s="94">
        <f>+'[1]A.4.6.'!H16/HV_gen</f>
        <v>726.4325380975445</v>
      </c>
      <c r="I16" s="95">
        <f>+'[1]A.4.6.'!I16/HV_gen</f>
        <v>0</v>
      </c>
      <c r="J16" s="95">
        <f>+'[1]A.4.6.'!J16/HV_gen</f>
        <v>0</v>
      </c>
      <c r="K16" s="96">
        <f>+'[1]A.4.6.'!K16/HV_gen</f>
        <v>0</v>
      </c>
      <c r="L16" s="95">
        <f>+'[1]A.4.6.'!L16/HV_gen</f>
        <v>0</v>
      </c>
      <c r="M16" s="95">
        <f>+'[1]A.4.6.'!M16/HV_gen</f>
        <v>0</v>
      </c>
      <c r="N16" s="96">
        <f>+'[1]A.4.6.'!N16/HV_gen</f>
        <v>0</v>
      </c>
      <c r="O16" s="109">
        <f>+'[1]A.4.6.'!O16/HV_gen</f>
        <v>0</v>
      </c>
      <c r="P16" s="109">
        <f>+'[1]A.4.6.'!P16/HV_gen</f>
        <v>0</v>
      </c>
      <c r="Q16" s="94">
        <f>+'[1]A.4.6.'!Q16/HV_gen</f>
        <v>634.6520830153278</v>
      </c>
      <c r="R16" s="110">
        <f>+'[1]A.4.6.'!R16/HV_gen</f>
        <v>0</v>
      </c>
      <c r="S16" s="110">
        <f>+'[1]A.4.6.'!S16/HV_gen</f>
        <v>0</v>
      </c>
      <c r="T16" s="96">
        <f>+'[1]A.4.6.'!T16/HV_gen</f>
        <v>0</v>
      </c>
      <c r="U16" s="95">
        <f>+'[1]A.4.6.'!U16/HV_gen</f>
        <v>0</v>
      </c>
      <c r="V16" s="95">
        <f>+'[1]A.4.6.'!V16/HV_gen</f>
        <v>0</v>
      </c>
      <c r="W16" s="96">
        <f>+'[1]A.4.6.'!W16/HV_gen</f>
        <v>0</v>
      </c>
      <c r="X16" s="93">
        <f>+'[1]A.4.6.'!X16/HV_gen</f>
        <v>0</v>
      </c>
      <c r="Y16" s="93">
        <f>+'[1]A.4.6.'!Y16/HV_gen</f>
        <v>0</v>
      </c>
      <c r="Z16" s="97">
        <f>+'[1]A.4.6.'!Z16/HV_gen</f>
        <v>0</v>
      </c>
    </row>
    <row r="17" spans="1:26" ht="14.25">
      <c r="A17" s="107">
        <f aca="true" t="shared" si="0" ref="A17:A29">+A16+1</f>
        <v>3</v>
      </c>
      <c r="B17" s="108" t="s">
        <v>10</v>
      </c>
      <c r="C17" s="93">
        <f>+'[1]A.4.6.'!C17/HV_gen</f>
        <v>0</v>
      </c>
      <c r="D17" s="93">
        <f>+'[1]A.4.6.'!D17/HV_gen</f>
        <v>0</v>
      </c>
      <c r="E17" s="94">
        <f>+'[1]A.4.6.'!E17/HV_gen</f>
        <v>0</v>
      </c>
      <c r="F17" s="93">
        <f>+'[1]A.4.6.'!F17/HV_gen</f>
        <v>0</v>
      </c>
      <c r="G17" s="93">
        <f>+'[1]A.4.6.'!G17/HV_gen</f>
        <v>0</v>
      </c>
      <c r="H17" s="94">
        <f>+'[1]A.4.6.'!H17/HV_gen</f>
        <v>0</v>
      </c>
      <c r="I17" s="95">
        <f>+'[1]A.4.6.'!I17/HV_gen</f>
        <v>0</v>
      </c>
      <c r="J17" s="95">
        <f>+'[1]A.4.6.'!J17/HV_gen</f>
        <v>0</v>
      </c>
      <c r="K17" s="96">
        <f>+'[1]A.4.6.'!K17/HV_gen</f>
        <v>0</v>
      </c>
      <c r="L17" s="95">
        <f>+'[1]A.4.6.'!L17/HV_gen</f>
        <v>0</v>
      </c>
      <c r="M17" s="95">
        <f>+'[1]A.4.6.'!M17/HV_gen</f>
        <v>0</v>
      </c>
      <c r="N17" s="96">
        <f>+'[1]A.4.6.'!N17/HV_gen</f>
        <v>0</v>
      </c>
      <c r="O17" s="109">
        <f>+'[1]A.4.6.'!O17/HV_gen</f>
        <v>0</v>
      </c>
      <c r="P17" s="109">
        <f>+'[1]A.4.6.'!P17/HV_gen</f>
        <v>0</v>
      </c>
      <c r="Q17" s="94">
        <f>+'[1]A.4.6.'!Q17/HV_gen</f>
        <v>0</v>
      </c>
      <c r="R17" s="110">
        <f>+'[1]A.4.6.'!R17/HV_gen</f>
        <v>0</v>
      </c>
      <c r="S17" s="110">
        <f>+'[1]A.4.6.'!S17/HV_gen</f>
        <v>0</v>
      </c>
      <c r="T17" s="96">
        <f>+'[1]A.4.6.'!T17/HV_gen</f>
        <v>0</v>
      </c>
      <c r="U17" s="95">
        <f>+'[1]A.4.6.'!U17/HV_gen</f>
        <v>0</v>
      </c>
      <c r="V17" s="95">
        <f>+'[1]A.4.6.'!V17/HV_gen</f>
        <v>0</v>
      </c>
      <c r="W17" s="96">
        <f>+'[1]A.4.6.'!W17/HV_gen</f>
        <v>0</v>
      </c>
      <c r="X17" s="93">
        <f>+'[1]A.4.6.'!X17/HV_gen</f>
        <v>0</v>
      </c>
      <c r="Y17" s="93">
        <f>+'[1]A.4.6.'!Y17/HV_gen</f>
        <v>0</v>
      </c>
      <c r="Z17" s="97">
        <f>+'[1]A.4.6.'!Z17/HV_gen</f>
        <v>0</v>
      </c>
    </row>
    <row r="18" spans="1:26" ht="14.25">
      <c r="A18" s="107">
        <f t="shared" si="0"/>
        <v>4</v>
      </c>
      <c r="B18" s="108" t="s">
        <v>11</v>
      </c>
      <c r="C18" s="93">
        <f>+'[1]A.4.6.'!C18/HV_gen</f>
        <v>0</v>
      </c>
      <c r="D18" s="93">
        <f>+'[1]A.4.6.'!D18/HV_gen</f>
        <v>0</v>
      </c>
      <c r="E18" s="94">
        <f>+'[1]A.4.6.'!E18/HV_gen</f>
        <v>9220.420739610687</v>
      </c>
      <c r="F18" s="93">
        <f>+'[1]A.4.6.'!F18/HV_gen</f>
        <v>0</v>
      </c>
      <c r="G18" s="93">
        <f>+'[1]A.4.6.'!G18/HV_gen</f>
        <v>0</v>
      </c>
      <c r="H18" s="94">
        <f>+'[1]A.4.6.'!H18/HV_gen</f>
        <v>8201.462410634078</v>
      </c>
      <c r="I18" s="95">
        <f>+'[1]A.4.6.'!I18/HV_gen</f>
        <v>0</v>
      </c>
      <c r="J18" s="95">
        <f>+'[1]A.4.6.'!J18/HV_gen</f>
        <v>0</v>
      </c>
      <c r="K18" s="96">
        <f>+'[1]A.4.6.'!K18/HV_gen</f>
        <v>0</v>
      </c>
      <c r="L18" s="95">
        <f>+'[1]A.4.6.'!L18/HV_gen</f>
        <v>0</v>
      </c>
      <c r="M18" s="95">
        <f>+'[1]A.4.6.'!M18/HV_gen</f>
        <v>0</v>
      </c>
      <c r="N18" s="96">
        <f>+'[1]A.4.6.'!N18/HV_gen</f>
        <v>0</v>
      </c>
      <c r="O18" s="109">
        <f>+'[1]A.4.6.'!O18/HV_gen</f>
        <v>0</v>
      </c>
      <c r="P18" s="109">
        <f>+'[1]A.4.6.'!P18/HV_gen</f>
        <v>0</v>
      </c>
      <c r="Q18" s="94">
        <f>+'[1]A.4.6.'!Q18/HV_gen</f>
        <v>658.1830294778961</v>
      </c>
      <c r="R18" s="110">
        <f>+'[1]A.4.6.'!R18/HV_gen</f>
        <v>0</v>
      </c>
      <c r="S18" s="110">
        <f>+'[1]A.4.6.'!S18/HV_gen</f>
        <v>0</v>
      </c>
      <c r="T18" s="96">
        <f>+'[1]A.4.6.'!T18/HV_gen</f>
        <v>0</v>
      </c>
      <c r="U18" s="95">
        <f>+'[1]A.4.6.'!U18/HV_gen</f>
        <v>0</v>
      </c>
      <c r="V18" s="95">
        <f>+'[1]A.4.6.'!V18/HV_gen</f>
        <v>0</v>
      </c>
      <c r="W18" s="96">
        <f>+'[1]A.4.6.'!W18/HV_gen</f>
        <v>0</v>
      </c>
      <c r="X18" s="93">
        <f>+'[1]A.4.6.'!X18/HV_gen</f>
        <v>0</v>
      </c>
      <c r="Y18" s="93">
        <f>+'[1]A.4.6.'!Y18/HV_gen</f>
        <v>0</v>
      </c>
      <c r="Z18" s="97">
        <f>+'[1]A.4.6.'!Z18/HV_gen</f>
        <v>360.77529949871325</v>
      </c>
    </row>
    <row r="19" spans="1:26" ht="14.25">
      <c r="A19" s="107">
        <f t="shared" si="0"/>
        <v>5</v>
      </c>
      <c r="B19" s="108" t="s">
        <v>12</v>
      </c>
      <c r="C19" s="93">
        <f>+'[1]A.4.6.'!C19/HV_gen</f>
        <v>1839.514652924427</v>
      </c>
      <c r="D19" s="93">
        <f>+'[1]A.4.6.'!D19/HV_gen</f>
        <v>1839.514652924427</v>
      </c>
      <c r="E19" s="94">
        <f>+'[1]A.4.6.'!E19/HV_gen</f>
        <v>2247.9376780402913</v>
      </c>
      <c r="F19" s="93">
        <f>+'[1]A.4.6.'!F19/HV_gen</f>
        <v>1839.514652924427</v>
      </c>
      <c r="G19" s="93">
        <f>+'[1]A.4.6.'!G19/HV_gen</f>
        <v>1839.514652924427</v>
      </c>
      <c r="H19" s="94">
        <f>+'[1]A.4.6.'!H19/HV_gen</f>
        <v>2247.9376780402913</v>
      </c>
      <c r="I19" s="95">
        <f>+'[1]A.4.6.'!I19/HV_gen</f>
        <v>0</v>
      </c>
      <c r="J19" s="95">
        <f>+'[1]A.4.6.'!J19/HV_gen</f>
        <v>0</v>
      </c>
      <c r="K19" s="96">
        <f>+'[1]A.4.6.'!K19/HV_gen</f>
        <v>0</v>
      </c>
      <c r="L19" s="95">
        <f>+'[1]A.4.6.'!L19/HV_gen</f>
        <v>0</v>
      </c>
      <c r="M19" s="95">
        <f>+'[1]A.4.6.'!M19/HV_gen</f>
        <v>0</v>
      </c>
      <c r="N19" s="96">
        <f>+'[1]A.4.6.'!N19/HV_gen</f>
        <v>0</v>
      </c>
      <c r="O19" s="109">
        <f>+'[1]A.4.6.'!O19/HV_gen</f>
        <v>0</v>
      </c>
      <c r="P19" s="109">
        <f>+'[1]A.4.6.'!P19/HV_gen</f>
        <v>0</v>
      </c>
      <c r="Q19" s="94">
        <f>+'[1]A.4.6.'!Q19/HV_gen</f>
        <v>0</v>
      </c>
      <c r="R19" s="110">
        <f>+'[1]A.4.6.'!R19/HV_gen</f>
        <v>0</v>
      </c>
      <c r="S19" s="110">
        <f>+'[1]A.4.6.'!S19/HV_gen</f>
        <v>0</v>
      </c>
      <c r="T19" s="96">
        <f>+'[1]A.4.6.'!T19/HV_gen</f>
        <v>0</v>
      </c>
      <c r="U19" s="95">
        <f>+'[1]A.4.6.'!U19/HV_gen</f>
        <v>0</v>
      </c>
      <c r="V19" s="95">
        <f>+'[1]A.4.6.'!V19/HV_gen</f>
        <v>0</v>
      </c>
      <c r="W19" s="96">
        <f>+'[1]A.4.6.'!W19/HV_gen</f>
        <v>0</v>
      </c>
      <c r="X19" s="93">
        <f>+'[1]A.4.6.'!X19/HV_gen</f>
        <v>0</v>
      </c>
      <c r="Y19" s="93">
        <f>+'[1]A.4.6.'!Y19/HV_gen</f>
        <v>0</v>
      </c>
      <c r="Z19" s="97">
        <f>+'[1]A.4.6.'!Z19/HV_gen</f>
        <v>0</v>
      </c>
    </row>
    <row r="20" spans="1:26" ht="14.25">
      <c r="A20" s="107">
        <f t="shared" si="0"/>
        <v>6</v>
      </c>
      <c r="B20" s="108" t="s">
        <v>13</v>
      </c>
      <c r="C20" s="93">
        <f>+'[1]A.4.6.'!C20/HV_gen</f>
        <v>0</v>
      </c>
      <c r="D20" s="93">
        <f>+'[1]A.4.6.'!D20/HV_gen</f>
        <v>0</v>
      </c>
      <c r="E20" s="94">
        <f>+'[1]A.4.6.'!E20/HV_gen</f>
        <v>0</v>
      </c>
      <c r="F20" s="93">
        <f>+'[1]A.4.6.'!F20/HV_gen</f>
        <v>0</v>
      </c>
      <c r="G20" s="93">
        <f>+'[1]A.4.6.'!G20/HV_gen</f>
        <v>0</v>
      </c>
      <c r="H20" s="94">
        <f>+'[1]A.4.6.'!H20/HV_gen</f>
        <v>0</v>
      </c>
      <c r="I20" s="95">
        <f>+'[1]A.4.6.'!I20/HV_gen</f>
        <v>0</v>
      </c>
      <c r="J20" s="95">
        <f>+'[1]A.4.6.'!J20/HV_gen</f>
        <v>0</v>
      </c>
      <c r="K20" s="96">
        <f>+'[1]A.4.6.'!K20/HV_gen</f>
        <v>0</v>
      </c>
      <c r="L20" s="95">
        <f>+'[1]A.4.6.'!L20/HV_gen</f>
        <v>0</v>
      </c>
      <c r="M20" s="95">
        <f>+'[1]A.4.6.'!M20/HV_gen</f>
        <v>0</v>
      </c>
      <c r="N20" s="96">
        <f>+'[1]A.4.6.'!N20/HV_gen</f>
        <v>0</v>
      </c>
      <c r="O20" s="109">
        <f>+'[1]A.4.6.'!O20/HV_gen</f>
        <v>0</v>
      </c>
      <c r="P20" s="109">
        <f>+'[1]A.4.6.'!P20/HV_gen</f>
        <v>0</v>
      </c>
      <c r="Q20" s="94">
        <f>+'[1]A.4.6.'!Q20/HV_gen</f>
        <v>0</v>
      </c>
      <c r="R20" s="110">
        <f>+'[1]A.4.6.'!R20/HV_gen</f>
        <v>0</v>
      </c>
      <c r="S20" s="110">
        <f>+'[1]A.4.6.'!S20/HV_gen</f>
        <v>0</v>
      </c>
      <c r="T20" s="96">
        <f>+'[1]A.4.6.'!T20/HV_gen</f>
        <v>0</v>
      </c>
      <c r="U20" s="95">
        <f>+'[1]A.4.6.'!U20/HV_gen</f>
        <v>0</v>
      </c>
      <c r="V20" s="95">
        <f>+'[1]A.4.6.'!V20/HV_gen</f>
        <v>0</v>
      </c>
      <c r="W20" s="96">
        <f>+'[1]A.4.6.'!W20/HV_gen</f>
        <v>0</v>
      </c>
      <c r="X20" s="93">
        <f>+'[1]A.4.6.'!X20/HV_gen</f>
        <v>0</v>
      </c>
      <c r="Y20" s="93">
        <f>+'[1]A.4.6.'!Y20/HV_gen</f>
        <v>0</v>
      </c>
      <c r="Z20" s="97">
        <f>+'[1]A.4.6.'!Z20/HV_gen</f>
        <v>0</v>
      </c>
    </row>
    <row r="21" spans="1:26" ht="14.25">
      <c r="A21" s="107">
        <f t="shared" si="0"/>
        <v>7</v>
      </c>
      <c r="B21" s="108" t="s">
        <v>14</v>
      </c>
      <c r="C21" s="93">
        <f>+'[1]A.4.6.'!C21/HV_gen</f>
        <v>0</v>
      </c>
      <c r="D21" s="93">
        <f>+'[1]A.4.6.'!D21/HV_gen</f>
        <v>0</v>
      </c>
      <c r="E21" s="94">
        <f>+'[1]A.4.6.'!E21/HV_gen</f>
        <v>0</v>
      </c>
      <c r="F21" s="93">
        <f>+'[1]A.4.6.'!F21/HV_gen</f>
        <v>0</v>
      </c>
      <c r="G21" s="93">
        <f>+'[1]A.4.6.'!G21/HV_gen</f>
        <v>0</v>
      </c>
      <c r="H21" s="94">
        <f>+'[1]A.4.6.'!H21/HV_gen</f>
        <v>0</v>
      </c>
      <c r="I21" s="95">
        <f>+'[1]A.4.6.'!I21/HV_gen</f>
        <v>0</v>
      </c>
      <c r="J21" s="95">
        <f>+'[1]A.4.6.'!J21/HV_gen</f>
        <v>0</v>
      </c>
      <c r="K21" s="96">
        <f>+'[1]A.4.6.'!K21/HV_gen</f>
        <v>0</v>
      </c>
      <c r="L21" s="95">
        <f>+'[1]A.4.6.'!L21/HV_gen</f>
        <v>0</v>
      </c>
      <c r="M21" s="95">
        <f>+'[1]A.4.6.'!M21/HV_gen</f>
        <v>0</v>
      </c>
      <c r="N21" s="96">
        <f>+'[1]A.4.6.'!N21/HV_gen</f>
        <v>0</v>
      </c>
      <c r="O21" s="109">
        <f>+'[1]A.4.6.'!O21/HV_gen</f>
        <v>0</v>
      </c>
      <c r="P21" s="109">
        <f>+'[1]A.4.6.'!P21/HV_gen</f>
        <v>0</v>
      </c>
      <c r="Q21" s="94">
        <f>+'[1]A.4.6.'!Q21/HV_gen</f>
        <v>0</v>
      </c>
      <c r="R21" s="110">
        <f>+'[1]A.4.6.'!R21/HV_gen</f>
        <v>0</v>
      </c>
      <c r="S21" s="110">
        <f>+'[1]A.4.6.'!S21/HV_gen</f>
        <v>0</v>
      </c>
      <c r="T21" s="96">
        <f>+'[1]A.4.6.'!T21/HV_gen</f>
        <v>0</v>
      </c>
      <c r="U21" s="95">
        <f>+'[1]A.4.6.'!U21/HV_gen</f>
        <v>0</v>
      </c>
      <c r="V21" s="95">
        <f>+'[1]A.4.6.'!V21/HV_gen</f>
        <v>0</v>
      </c>
      <c r="W21" s="96">
        <f>+'[1]A.4.6.'!W21/HV_gen</f>
        <v>0</v>
      </c>
      <c r="X21" s="93">
        <f>+'[1]A.4.6.'!X21/HV_gen</f>
        <v>0</v>
      </c>
      <c r="Y21" s="93">
        <f>+'[1]A.4.6.'!Y21/HV_gen</f>
        <v>0</v>
      </c>
      <c r="Z21" s="97">
        <f>+'[1]A.4.6.'!Z21/HV_gen</f>
        <v>0</v>
      </c>
    </row>
    <row r="22" spans="1:26" ht="14.25">
      <c r="A22" s="107">
        <f t="shared" si="0"/>
        <v>8</v>
      </c>
      <c r="B22" s="108" t="s">
        <v>15</v>
      </c>
      <c r="C22" s="93">
        <f>+'[1]A.4.6.'!C22/HV_gen</f>
        <v>0</v>
      </c>
      <c r="D22" s="93">
        <f>+'[1]A.4.6.'!D22/HV_gen</f>
        <v>0</v>
      </c>
      <c r="E22" s="94">
        <f>+'[1]A.4.6.'!E22/HV_gen</f>
        <v>0</v>
      </c>
      <c r="F22" s="93">
        <f>+'[1]A.4.6.'!F22/HV_gen</f>
        <v>0</v>
      </c>
      <c r="G22" s="93">
        <f>+'[1]A.4.6.'!G22/HV_gen</f>
        <v>0</v>
      </c>
      <c r="H22" s="94">
        <f>+'[1]A.4.6.'!H22/HV_gen</f>
        <v>0</v>
      </c>
      <c r="I22" s="95">
        <f>+'[1]A.4.6.'!I22/HV_gen</f>
        <v>0</v>
      </c>
      <c r="J22" s="95">
        <f>+'[1]A.4.6.'!J22/HV_gen</f>
        <v>0</v>
      </c>
      <c r="K22" s="96">
        <f>+'[1]A.4.6.'!K22/HV_gen</f>
        <v>0</v>
      </c>
      <c r="L22" s="95">
        <f>+'[1]A.4.6.'!L22/HV_gen</f>
        <v>0</v>
      </c>
      <c r="M22" s="95">
        <f>+'[1]A.4.6.'!M22/HV_gen</f>
        <v>0</v>
      </c>
      <c r="N22" s="96">
        <f>+'[1]A.4.6.'!N22/HV_gen</f>
        <v>0</v>
      </c>
      <c r="O22" s="109">
        <f>+'[1]A.4.6.'!O22/HV_gen</f>
        <v>0</v>
      </c>
      <c r="P22" s="109">
        <f>+'[1]A.4.6.'!P22/HV_gen</f>
        <v>0</v>
      </c>
      <c r="Q22" s="94">
        <f>+'[1]A.4.6.'!Q22/HV_gen</f>
        <v>0</v>
      </c>
      <c r="R22" s="110">
        <f>+'[1]A.4.6.'!R22/HV_gen</f>
        <v>0</v>
      </c>
      <c r="S22" s="110">
        <f>+'[1]A.4.6.'!S22/HV_gen</f>
        <v>0</v>
      </c>
      <c r="T22" s="96">
        <f>+'[1]A.4.6.'!T22/HV_gen</f>
        <v>0</v>
      </c>
      <c r="U22" s="95">
        <f>+'[1]A.4.6.'!U22/HV_gen</f>
        <v>0</v>
      </c>
      <c r="V22" s="95">
        <f>+'[1]A.4.6.'!V22/HV_gen</f>
        <v>0</v>
      </c>
      <c r="W22" s="96">
        <f>+'[1]A.4.6.'!W22/HV_gen</f>
        <v>0</v>
      </c>
      <c r="X22" s="93">
        <f>+'[1]A.4.6.'!X22/HV_gen</f>
        <v>0</v>
      </c>
      <c r="Y22" s="93">
        <f>+'[1]A.4.6.'!Y22/HV_gen</f>
        <v>0</v>
      </c>
      <c r="Z22" s="97">
        <f>+'[1]A.4.6.'!Z22/HV_gen</f>
        <v>0</v>
      </c>
    </row>
    <row r="23" spans="1:26" ht="14.25">
      <c r="A23" s="107">
        <f t="shared" si="0"/>
        <v>9</v>
      </c>
      <c r="B23" s="108" t="s">
        <v>16</v>
      </c>
      <c r="C23" s="93">
        <f>+'[1]A.4.6.'!C23/HV_gen</f>
        <v>0</v>
      </c>
      <c r="D23" s="93">
        <f>+'[1]A.4.6.'!D23/HV_gen</f>
        <v>0</v>
      </c>
      <c r="E23" s="94">
        <f>+'[1]A.4.6.'!E23/HV_gen</f>
        <v>4612.065506663388</v>
      </c>
      <c r="F23" s="93">
        <f>+'[1]A.4.6.'!F23/HV_gen</f>
        <v>0</v>
      </c>
      <c r="G23" s="93">
        <f>+'[1]A.4.6.'!G23/HV_gen</f>
        <v>0</v>
      </c>
      <c r="H23" s="94">
        <f>+'[1]A.4.6.'!H23/HV_gen</f>
        <v>4088.038163656732</v>
      </c>
      <c r="I23" s="95">
        <f>+'[1]A.4.6.'!I23/HV_gen</f>
        <v>0</v>
      </c>
      <c r="J23" s="95">
        <f>+'[1]A.4.6.'!J23/HV_gen</f>
        <v>0</v>
      </c>
      <c r="K23" s="96">
        <f>+'[1]A.4.6.'!K23/HV_gen</f>
        <v>0</v>
      </c>
      <c r="L23" s="95">
        <f>+'[1]A.4.6.'!L23/HV_gen</f>
        <v>0</v>
      </c>
      <c r="M23" s="95">
        <f>+'[1]A.4.6.'!M23/HV_gen</f>
        <v>0</v>
      </c>
      <c r="N23" s="96">
        <f>+'[1]A.4.6.'!N23/HV_gen</f>
        <v>0</v>
      </c>
      <c r="O23" s="109">
        <f>+'[1]A.4.6.'!O23/HV_gen</f>
        <v>0</v>
      </c>
      <c r="P23" s="109">
        <f>+'[1]A.4.6.'!P23/HV_gen</f>
        <v>0</v>
      </c>
      <c r="Q23" s="94">
        <f>+'[1]A.4.6.'!Q23/HV_gen</f>
        <v>0</v>
      </c>
      <c r="R23" s="110">
        <f>+'[1]A.4.6.'!R23/HV_gen</f>
        <v>0</v>
      </c>
      <c r="S23" s="110">
        <f>+'[1]A.4.6.'!S23/HV_gen</f>
        <v>0</v>
      </c>
      <c r="T23" s="96">
        <f>+'[1]A.4.6.'!T23/HV_gen</f>
        <v>0</v>
      </c>
      <c r="U23" s="95">
        <f>+'[1]A.4.6.'!U23/HV_gen</f>
        <v>0</v>
      </c>
      <c r="V23" s="95">
        <f>+'[1]A.4.6.'!V23/HV_gen</f>
        <v>0</v>
      </c>
      <c r="W23" s="96">
        <f>+'[1]A.4.6.'!W23/HV_gen</f>
        <v>0</v>
      </c>
      <c r="X23" s="93">
        <f>+'[1]A.4.6.'!X23/HV_gen</f>
        <v>0</v>
      </c>
      <c r="Y23" s="93">
        <f>+'[1]A.4.6.'!Y23/HV_gen</f>
        <v>0</v>
      </c>
      <c r="Z23" s="97">
        <f>+'[1]A.4.6.'!Z23/HV_gen</f>
        <v>524.0273430066561</v>
      </c>
    </row>
    <row r="24" spans="1:26" ht="14.25">
      <c r="A24" s="107">
        <f t="shared" si="0"/>
        <v>10</v>
      </c>
      <c r="B24" s="108" t="s">
        <v>17</v>
      </c>
      <c r="C24" s="93">
        <f>+'[1]A.4.6.'!C24/HV_gen</f>
        <v>0</v>
      </c>
      <c r="D24" s="93">
        <f>+'[1]A.4.6.'!D24/HV_gen</f>
        <v>0</v>
      </c>
      <c r="E24" s="94">
        <f>+'[1]A.4.6.'!E24/HV_gen</f>
        <v>0</v>
      </c>
      <c r="F24" s="93">
        <f>+'[1]A.4.6.'!F24/HV_gen</f>
        <v>0</v>
      </c>
      <c r="G24" s="93">
        <f>+'[1]A.4.6.'!G24/HV_gen</f>
        <v>0</v>
      </c>
      <c r="H24" s="94">
        <f>+'[1]A.4.6.'!H24/HV_gen</f>
        <v>0</v>
      </c>
      <c r="I24" s="95">
        <f>+'[1]A.4.6.'!I24/HV_gen</f>
        <v>0</v>
      </c>
      <c r="J24" s="95">
        <f>+'[1]A.4.6.'!J24/HV_gen</f>
        <v>0</v>
      </c>
      <c r="K24" s="96">
        <f>+'[1]A.4.6.'!K24/HV_gen</f>
        <v>0</v>
      </c>
      <c r="L24" s="95">
        <f>+'[1]A.4.6.'!L24/HV_gen</f>
        <v>0</v>
      </c>
      <c r="M24" s="95">
        <f>+'[1]A.4.6.'!M24/HV_gen</f>
        <v>0</v>
      </c>
      <c r="N24" s="96">
        <f>+'[1]A.4.6.'!N24/HV_gen</f>
        <v>0</v>
      </c>
      <c r="O24" s="109">
        <f>+'[1]A.4.6.'!O24/HV_gen</f>
        <v>0</v>
      </c>
      <c r="P24" s="109">
        <f>+'[1]A.4.6.'!P24/HV_gen</f>
        <v>0</v>
      </c>
      <c r="Q24" s="94">
        <f>+'[1]A.4.6.'!Q24/HV_gen</f>
        <v>0</v>
      </c>
      <c r="R24" s="110">
        <f>+'[1]A.4.6.'!R24/HV_gen</f>
        <v>0</v>
      </c>
      <c r="S24" s="110">
        <f>+'[1]A.4.6.'!S24/HV_gen</f>
        <v>0</v>
      </c>
      <c r="T24" s="96">
        <f>+'[1]A.4.6.'!T24/HV_gen</f>
        <v>0</v>
      </c>
      <c r="U24" s="95">
        <f>+'[1]A.4.6.'!U24/HV_gen</f>
        <v>0</v>
      </c>
      <c r="V24" s="95">
        <f>+'[1]A.4.6.'!V24/HV_gen</f>
        <v>0</v>
      </c>
      <c r="W24" s="96">
        <f>+'[1]A.4.6.'!W24/HV_gen</f>
        <v>0</v>
      </c>
      <c r="X24" s="93">
        <f>+'[1]A.4.6.'!X24/HV_gen</f>
        <v>0</v>
      </c>
      <c r="Y24" s="93">
        <f>+'[1]A.4.6.'!Y24/HV_gen</f>
        <v>0</v>
      </c>
      <c r="Z24" s="97">
        <f>+'[1]A.4.6.'!Z24/HV_gen</f>
        <v>0</v>
      </c>
    </row>
    <row r="25" spans="1:26" ht="14.25">
      <c r="A25" s="107">
        <f t="shared" si="0"/>
        <v>11</v>
      </c>
      <c r="B25" s="108" t="s">
        <v>18</v>
      </c>
      <c r="C25" s="93">
        <f>+'[1]A.4.6.'!C25/HV_gen</f>
        <v>0</v>
      </c>
      <c r="D25" s="93">
        <f>+'[1]A.4.6.'!D25/HV_gen</f>
        <v>0</v>
      </c>
      <c r="E25" s="94">
        <f>+'[1]A.4.6.'!E25/HV_gen</f>
        <v>0</v>
      </c>
      <c r="F25" s="93">
        <f>+'[1]A.4.6.'!F25/HV_gen</f>
        <v>0</v>
      </c>
      <c r="G25" s="93">
        <f>+'[1]A.4.6.'!G25/HV_gen</f>
        <v>0</v>
      </c>
      <c r="H25" s="94">
        <f>+'[1]A.4.6.'!H25/HV_gen</f>
        <v>0</v>
      </c>
      <c r="I25" s="95">
        <f>+'[1]A.4.6.'!I25/HV_gen</f>
        <v>0</v>
      </c>
      <c r="J25" s="95">
        <f>+'[1]A.4.6.'!J25/HV_gen</f>
        <v>0</v>
      </c>
      <c r="K25" s="96">
        <f>+'[1]A.4.6.'!K25/HV_gen</f>
        <v>0</v>
      </c>
      <c r="L25" s="95">
        <f>+'[1]A.4.6.'!L25/HV_gen</f>
        <v>0</v>
      </c>
      <c r="M25" s="95">
        <f>+'[1]A.4.6.'!M25/HV_gen</f>
        <v>0</v>
      </c>
      <c r="N25" s="96">
        <f>+'[1]A.4.6.'!N25/HV_gen</f>
        <v>0</v>
      </c>
      <c r="O25" s="109">
        <f>+'[1]A.4.6.'!O25/HV_gen</f>
        <v>0</v>
      </c>
      <c r="P25" s="109">
        <f>+'[1]A.4.6.'!P25/HV_gen</f>
        <v>0</v>
      </c>
      <c r="Q25" s="94">
        <f>+'[1]A.4.6.'!Q25/HV_gen</f>
        <v>0</v>
      </c>
      <c r="R25" s="110">
        <f>+'[1]A.4.6.'!R25/HV_gen</f>
        <v>0</v>
      </c>
      <c r="S25" s="110">
        <f>+'[1]A.4.6.'!S25/HV_gen</f>
        <v>0</v>
      </c>
      <c r="T25" s="96">
        <f>+'[1]A.4.6.'!T25/HV_gen</f>
        <v>0</v>
      </c>
      <c r="U25" s="95">
        <f>+'[1]A.4.6.'!U25/HV_gen</f>
        <v>0</v>
      </c>
      <c r="V25" s="95">
        <f>+'[1]A.4.6.'!V25/HV_gen</f>
        <v>0</v>
      </c>
      <c r="W25" s="96">
        <f>+'[1]A.4.6.'!W25/HV_gen</f>
        <v>0</v>
      </c>
      <c r="X25" s="93">
        <f>+'[1]A.4.6.'!X25/HV_gen</f>
        <v>0</v>
      </c>
      <c r="Y25" s="93">
        <f>+'[1]A.4.6.'!Y25/HV_gen</f>
        <v>0</v>
      </c>
      <c r="Z25" s="97">
        <f>+'[1]A.4.6.'!Z25/HV_gen</f>
        <v>0</v>
      </c>
    </row>
    <row r="26" spans="1:26" ht="14.25">
      <c r="A26" s="107">
        <f t="shared" si="0"/>
        <v>12</v>
      </c>
      <c r="B26" s="108" t="s">
        <v>19</v>
      </c>
      <c r="C26" s="93">
        <f>+'[1]A.4.6.'!C26/HV_gen</f>
        <v>0</v>
      </c>
      <c r="D26" s="93">
        <f>+'[1]A.4.6.'!D26/HV_gen</f>
        <v>0</v>
      </c>
      <c r="E26" s="94">
        <f>+'[1]A.4.6.'!E26/HV_gen</f>
        <v>581.9271407340544</v>
      </c>
      <c r="F26" s="93">
        <f>+'[1]A.4.6.'!F26/HV_gen</f>
        <v>0</v>
      </c>
      <c r="G26" s="93">
        <f>+'[1]A.4.6.'!G26/HV_gen</f>
        <v>0</v>
      </c>
      <c r="H26" s="94">
        <f>+'[1]A.4.6.'!H26/HV_gen</f>
        <v>581.9271407340544</v>
      </c>
      <c r="I26" s="95">
        <f>+'[1]A.4.6.'!I26/HV_gen</f>
        <v>0</v>
      </c>
      <c r="J26" s="95">
        <f>+'[1]A.4.6.'!J26/HV_gen</f>
        <v>0</v>
      </c>
      <c r="K26" s="96">
        <f>+'[1]A.4.6.'!K26/HV_gen</f>
        <v>0</v>
      </c>
      <c r="L26" s="95">
        <f>+'[1]A.4.6.'!L26/HV_gen</f>
        <v>0</v>
      </c>
      <c r="M26" s="95">
        <f>+'[1]A.4.6.'!M26/HV_gen</f>
        <v>0</v>
      </c>
      <c r="N26" s="96">
        <f>+'[1]A.4.6.'!N26/HV_gen</f>
        <v>0</v>
      </c>
      <c r="O26" s="109">
        <f>+'[1]A.4.6.'!O26/HV_gen</f>
        <v>0</v>
      </c>
      <c r="P26" s="109">
        <f>+'[1]A.4.6.'!P26/HV_gen</f>
        <v>0</v>
      </c>
      <c r="Q26" s="94">
        <f>+'[1]A.4.6.'!Q26/HV_gen</f>
        <v>0</v>
      </c>
      <c r="R26" s="110">
        <f>+'[1]A.4.6.'!R26/HV_gen</f>
        <v>0</v>
      </c>
      <c r="S26" s="110">
        <f>+'[1]A.4.6.'!S26/HV_gen</f>
        <v>0</v>
      </c>
      <c r="T26" s="96">
        <f>+'[1]A.4.6.'!T26/HV_gen</f>
        <v>0</v>
      </c>
      <c r="U26" s="95">
        <f>+'[1]A.4.6.'!U26/HV_gen</f>
        <v>0</v>
      </c>
      <c r="V26" s="95">
        <f>+'[1]A.4.6.'!V26/HV_gen</f>
        <v>0</v>
      </c>
      <c r="W26" s="96">
        <f>+'[1]A.4.6.'!W26/HV_gen</f>
        <v>0</v>
      </c>
      <c r="X26" s="93">
        <f>+'[1]A.4.6.'!X26/HV_gen</f>
        <v>0</v>
      </c>
      <c r="Y26" s="93">
        <f>+'[1]A.4.6.'!Y26/HV_gen</f>
        <v>0</v>
      </c>
      <c r="Z26" s="97">
        <f>+'[1]A.4.6.'!Z26/HV_gen</f>
        <v>0</v>
      </c>
    </row>
    <row r="27" spans="1:26" ht="14.25">
      <c r="A27" s="107">
        <f t="shared" si="0"/>
        <v>13</v>
      </c>
      <c r="B27" s="108" t="s">
        <v>20</v>
      </c>
      <c r="C27" s="93">
        <f>+'[1]A.4.6.'!C27/HV_gen</f>
        <v>0</v>
      </c>
      <c r="D27" s="93">
        <f>+'[1]A.4.6.'!D27/HV_gen</f>
        <v>0</v>
      </c>
      <c r="E27" s="94">
        <f>+'[1]A.4.6.'!E27/HV_gen</f>
        <v>11072.921350541428</v>
      </c>
      <c r="F27" s="93">
        <f>+'[1]A.4.6.'!F27/HV_gen</f>
        <v>0</v>
      </c>
      <c r="G27" s="93">
        <f>+'[1]A.4.6.'!G27/HV_gen</f>
        <v>0</v>
      </c>
      <c r="H27" s="94">
        <f>+'[1]A.4.6.'!H27/HV_gen</f>
        <v>8738.378072865045</v>
      </c>
      <c r="I27" s="95">
        <f>+'[1]A.4.6.'!I27/HV_gen</f>
        <v>0</v>
      </c>
      <c r="J27" s="95">
        <f>+'[1]A.4.6.'!J27/HV_gen</f>
        <v>0</v>
      </c>
      <c r="K27" s="96">
        <f>+'[1]A.4.6.'!K27/HV_gen</f>
        <v>0</v>
      </c>
      <c r="L27" s="95">
        <f>+'[1]A.4.6.'!L27/HV_gen</f>
        <v>0</v>
      </c>
      <c r="M27" s="95">
        <f>+'[1]A.4.6.'!M27/HV_gen</f>
        <v>0</v>
      </c>
      <c r="N27" s="96">
        <f>+'[1]A.4.6.'!N27/HV_gen</f>
        <v>0</v>
      </c>
      <c r="O27" s="109">
        <f>+'[1]A.4.6.'!O27/HV_gen</f>
        <v>0</v>
      </c>
      <c r="P27" s="109">
        <f>+'[1]A.4.6.'!P27/HV_gen</f>
        <v>0</v>
      </c>
      <c r="Q27" s="94">
        <f>+'[1]A.4.6.'!Q27/HV_gen</f>
        <v>0</v>
      </c>
      <c r="R27" s="110">
        <f>+'[1]A.4.6.'!R27/HV_gen</f>
        <v>0</v>
      </c>
      <c r="S27" s="110">
        <f>+'[1]A.4.6.'!S27/HV_gen</f>
        <v>0</v>
      </c>
      <c r="T27" s="96">
        <f>+'[1]A.4.6.'!T27/HV_gen</f>
        <v>0</v>
      </c>
      <c r="U27" s="95">
        <f>+'[1]A.4.6.'!U27/HV_gen</f>
        <v>0</v>
      </c>
      <c r="V27" s="95">
        <f>+'[1]A.4.6.'!V27/HV_gen</f>
        <v>0</v>
      </c>
      <c r="W27" s="96">
        <f>+'[1]A.4.6.'!W27/HV_gen</f>
        <v>0</v>
      </c>
      <c r="X27" s="93">
        <f>+'[1]A.4.6.'!X27/HV_gen</f>
        <v>0</v>
      </c>
      <c r="Y27" s="93">
        <f>+'[1]A.4.6.'!Y27/HV_gen</f>
        <v>0</v>
      </c>
      <c r="Z27" s="97">
        <f>+'[1]A.4.6.'!Z27/HV_gen</f>
        <v>2334.543277676383</v>
      </c>
    </row>
    <row r="28" spans="1:26" ht="14.25">
      <c r="A28" s="107">
        <f t="shared" si="0"/>
        <v>14</v>
      </c>
      <c r="B28" s="108" t="s">
        <v>21</v>
      </c>
      <c r="C28" s="93">
        <f>+'[1]A.4.6.'!C28/HV_gen</f>
        <v>13776.832140532733</v>
      </c>
      <c r="D28" s="93">
        <f>+'[1]A.4.6.'!D28/HV_gen</f>
        <v>14382.192588947353</v>
      </c>
      <c r="E28" s="94">
        <f>+'[1]A.4.6.'!E28/HV_gen</f>
        <v>15416.577845480335</v>
      </c>
      <c r="F28" s="93">
        <f>+'[1]A.4.6.'!F28/HV_gen</f>
        <v>4159.412113300456</v>
      </c>
      <c r="G28" s="93">
        <f>+'[1]A.4.6.'!G28/HV_gen</f>
        <v>3925.079036494797</v>
      </c>
      <c r="H28" s="94">
        <f>+'[1]A.4.6.'!H28/HV_gen</f>
        <v>3410.2297389963624</v>
      </c>
      <c r="I28" s="95">
        <f>+'[1]A.4.6.'!I28/HV_gen</f>
        <v>0</v>
      </c>
      <c r="J28" s="95">
        <f>+'[1]A.4.6.'!J28/HV_gen</f>
        <v>0</v>
      </c>
      <c r="K28" s="96">
        <f>+'[1]A.4.6.'!K28/HV_gen</f>
        <v>0</v>
      </c>
      <c r="L28" s="95">
        <f>+'[1]A.4.6.'!L28/HV_gen</f>
        <v>0</v>
      </c>
      <c r="M28" s="95">
        <f>+'[1]A.4.6.'!M28/HV_gen</f>
        <v>0</v>
      </c>
      <c r="N28" s="96">
        <f>+'[1]A.4.6.'!N28/HV_gen</f>
        <v>0</v>
      </c>
      <c r="O28" s="109">
        <f>+'[1]A.4.6.'!O28/HV_gen</f>
        <v>3036.5661202733377</v>
      </c>
      <c r="P28" s="109">
        <f>+'[1]A.4.6.'!P28/HV_gen</f>
        <v>3085.385511274517</v>
      </c>
      <c r="Q28" s="94">
        <f>+'[1]A.4.6.'!Q28/HV_gen</f>
        <v>3560.6911020619964</v>
      </c>
      <c r="R28" s="111">
        <f>+'[1]A.4.6.'!R28/HV_gen</f>
        <v>0</v>
      </c>
      <c r="S28" s="110">
        <f>+'[1]A.4.6.'!S28/HV_gen</f>
        <v>0</v>
      </c>
      <c r="T28" s="96">
        <f>+'[1]A.4.6.'!T28/HV_gen</f>
        <v>0</v>
      </c>
      <c r="U28" s="95">
        <f>+'[1]A.4.6.'!U28/HV_gen</f>
        <v>0</v>
      </c>
      <c r="V28" s="95">
        <f>+'[1]A.4.6.'!V28/HV_gen</f>
        <v>0</v>
      </c>
      <c r="W28" s="96">
        <f>+'[1]A.4.6.'!W28/HV_gen</f>
        <v>0</v>
      </c>
      <c r="X28" s="93">
        <f>+'[1]A.4.6.'!X28/HV_gen</f>
        <v>6580.853906958938</v>
      </c>
      <c r="Y28" s="93">
        <f>+'[1]A.4.6.'!Y28/HV_gen</f>
        <v>7371.728041178038</v>
      </c>
      <c r="Z28" s="97">
        <f>+'[1]A.4.6.'!Z28/HV_gen</f>
        <v>8445.657004421975</v>
      </c>
    </row>
    <row r="29" spans="1:26" ht="14.25">
      <c r="A29" s="107">
        <f t="shared" si="0"/>
        <v>15</v>
      </c>
      <c r="B29" s="108" t="s">
        <v>22</v>
      </c>
      <c r="C29" s="93">
        <f>+'[1]A.4.6.'!C29/HV_gen</f>
        <v>0</v>
      </c>
      <c r="D29" s="93">
        <f>+'[1]A.4.6.'!D29/HV_gen</f>
        <v>0</v>
      </c>
      <c r="E29" s="94">
        <f>+'[1]A.4.6.'!E29/HV_gen</f>
        <v>20431.500966685453</v>
      </c>
      <c r="F29" s="93">
        <f>+'[1]A.4.6.'!F29/HV_gen</f>
        <v>0</v>
      </c>
      <c r="G29" s="93">
        <f>+'[1]A.4.6.'!G29/HV_gen</f>
        <v>0</v>
      </c>
      <c r="H29" s="94">
        <f>+'[1]A.4.6.'!H29/HV_gen</f>
        <v>0</v>
      </c>
      <c r="I29" s="95">
        <f>+'[1]A.4.6.'!I29/HV_gen</f>
        <v>0</v>
      </c>
      <c r="J29" s="95">
        <f>+'[1]A.4.6.'!J29/HV_gen</f>
        <v>0</v>
      </c>
      <c r="K29" s="96">
        <f>+'[1]A.4.6.'!K29/HV_gen</f>
        <v>0</v>
      </c>
      <c r="L29" s="95">
        <f>+'[1]A.4.6.'!L29/HV_gen</f>
        <v>0</v>
      </c>
      <c r="M29" s="95">
        <f>+'[1]A.4.6.'!M29/HV_gen</f>
        <v>0</v>
      </c>
      <c r="N29" s="96">
        <f>+'[1]A.4.6.'!N29/HV_gen</f>
        <v>0</v>
      </c>
      <c r="O29" s="109">
        <f>+'[1]A.4.6.'!O29/HV_gen</f>
        <v>0</v>
      </c>
      <c r="P29" s="109">
        <f>+'[1]A.4.6.'!P29/HV_gen</f>
        <v>0</v>
      </c>
      <c r="Q29" s="94">
        <f>+'[1]A.4.6.'!Q29/HV_gen</f>
        <v>10309.776630410995</v>
      </c>
      <c r="R29" s="111">
        <f>+'[1]A.4.6.'!R29/HV_gen</f>
        <v>0</v>
      </c>
      <c r="S29" s="110">
        <f>+'[1]A.4.6.'!S29/HV_gen</f>
        <v>0</v>
      </c>
      <c r="T29" s="96">
        <f>+'[1]A.4.6.'!T29/HV_gen</f>
        <v>0</v>
      </c>
      <c r="U29" s="95">
        <f>+'[1]A.4.6.'!U29/HV_gen</f>
        <v>0</v>
      </c>
      <c r="V29" s="95">
        <f>+'[1]A.4.6.'!V29/HV_gen</f>
        <v>0</v>
      </c>
      <c r="W29" s="96">
        <f>+'[1]A.4.6.'!W29/HV_gen</f>
        <v>0</v>
      </c>
      <c r="X29" s="93">
        <f>+'[1]A.4.6.'!X29/HV_gen</f>
        <v>0</v>
      </c>
      <c r="Y29" s="93">
        <f>+'[1]A.4.6.'!Y29/HV_gen</f>
        <v>0</v>
      </c>
      <c r="Z29" s="97">
        <f>+'[1]A.4.6.'!Z29/HV_gen</f>
        <v>10121.724336274456</v>
      </c>
    </row>
    <row r="30" spans="1:26" ht="14.25">
      <c r="A30" s="100"/>
      <c r="B30" s="101" t="s">
        <v>23</v>
      </c>
      <c r="C30" s="102">
        <f>+'[1]A.4.6.'!C30/HV_gen</f>
        <v>33236.2413936027</v>
      </c>
      <c r="D30" s="102">
        <f>+'[1]A.4.6.'!D30/HV_gen</f>
        <v>36347.012988197836</v>
      </c>
      <c r="E30" s="103">
        <f>+'[1]A.4.6.'!E30/HV_gen</f>
        <v>262254.5463785279</v>
      </c>
      <c r="F30" s="102">
        <f>+'[1]A.4.6.'!F30/HV_gen</f>
        <v>10017.739033441943</v>
      </c>
      <c r="G30" s="102">
        <f>+'[1]A.4.6.'!G30/HV_gen</f>
        <v>10154.433328245244</v>
      </c>
      <c r="H30" s="103">
        <f>+'[1]A.4.6.'!H30/HV_gen</f>
        <v>72753.0974395071</v>
      </c>
      <c r="I30" s="104">
        <f>+'[1]A.4.6.'!I30/HV_gen</f>
        <v>0</v>
      </c>
      <c r="J30" s="104">
        <f>+'[1]A.4.6.'!J30/HV_gen</f>
        <v>0</v>
      </c>
      <c r="K30" s="105">
        <f>+'[1]A.4.6.'!K30/HV_gen</f>
        <v>0</v>
      </c>
      <c r="L30" s="104">
        <f>+'[1]A.4.6.'!L30/HV_gen</f>
        <v>0</v>
      </c>
      <c r="M30" s="104">
        <f>+'[1]A.4.6.'!M30/HV_gen</f>
        <v>0</v>
      </c>
      <c r="N30" s="105">
        <f>+'[1]A.4.6.'!N30/HV_gen</f>
        <v>0</v>
      </c>
      <c r="O30" s="112">
        <f>+'[1]A.4.6.'!O30/HV_gen</f>
        <v>6405.104099354692</v>
      </c>
      <c r="P30" s="112">
        <f>+'[1]A.4.6.'!P30/HV_gen</f>
        <v>8822.15214782307</v>
      </c>
      <c r="Q30" s="112">
        <f>+'[1]A.4.6.'!Q30/HV_gen</f>
        <v>90770.18660483824</v>
      </c>
      <c r="R30" s="113">
        <f>+'[1]A.4.6.'!R30/HV_gen</f>
        <v>0</v>
      </c>
      <c r="S30" s="104">
        <f>+'[1]A.4.6.'!S30/HV_gen</f>
        <v>0</v>
      </c>
      <c r="T30" s="105">
        <f>+'[1]A.4.6.'!T30/HV_gen</f>
        <v>0</v>
      </c>
      <c r="U30" s="104">
        <f>+'[1]A.4.6.'!U30/HV_gen</f>
        <v>0</v>
      </c>
      <c r="V30" s="104">
        <f>+'[1]A.4.6.'!V30/HV_gen</f>
        <v>0</v>
      </c>
      <c r="W30" s="105">
        <f>+'[1]A.4.6.'!W30/HV_gen</f>
        <v>0</v>
      </c>
      <c r="X30" s="102">
        <f>+'[1]A.4.6.'!X30/HV_gen</f>
        <v>16813.39826080607</v>
      </c>
      <c r="Y30" s="102">
        <f>+'[1]A.4.6.'!Y30/HV_gen</f>
        <v>17370.42751212952</v>
      </c>
      <c r="Z30" s="106">
        <f>+'[1]A.4.6.'!Z30/HV_gen</f>
        <v>98731.26233418251</v>
      </c>
    </row>
    <row r="31" spans="1:26" ht="14.25">
      <c r="A31" s="107">
        <f>+A29+1</f>
        <v>16</v>
      </c>
      <c r="B31" s="108" t="s">
        <v>24</v>
      </c>
      <c r="C31" s="93">
        <f>+'[1]A.4.6.'!C31/HV_gen</f>
        <v>0</v>
      </c>
      <c r="D31" s="93">
        <f>+'[1]A.4.6.'!D31/HV_gen</f>
        <v>0</v>
      </c>
      <c r="E31" s="94">
        <f>+'[1]A.4.6.'!E31/HV_gen</f>
        <v>9046.818985210493</v>
      </c>
      <c r="F31" s="93">
        <f>+'[1]A.4.6.'!F31/HV_gen</f>
        <v>0</v>
      </c>
      <c r="G31" s="93">
        <f>+'[1]A.4.6.'!G31/HV_gen</f>
        <v>0</v>
      </c>
      <c r="H31" s="94">
        <f>+'[1]A.4.6.'!H31/HV_gen</f>
        <v>8437.55298551578</v>
      </c>
      <c r="I31" s="95">
        <f>+'[1]A.4.6.'!I31/HV_gen</f>
        <v>0</v>
      </c>
      <c r="J31" s="95">
        <f>+'[1]A.4.6.'!J31/HV_gen</f>
        <v>0</v>
      </c>
      <c r="K31" s="96">
        <f>+'[1]A.4.6.'!K31/HV_gen</f>
        <v>0</v>
      </c>
      <c r="L31" s="95">
        <f>+'[1]A.4.6.'!L31/HV_gen</f>
        <v>0</v>
      </c>
      <c r="M31" s="95">
        <f>+'[1]A.4.6.'!M31/HV_gen</f>
        <v>0</v>
      </c>
      <c r="N31" s="96">
        <f>+'[1]A.4.6.'!N31/HV_gen</f>
        <v>0</v>
      </c>
      <c r="O31" s="93">
        <f>+'[1]A.4.6.'!O31/HV_gen</f>
        <v>0</v>
      </c>
      <c r="P31" s="93">
        <f>+'[1]A.4.6.'!P31/HV_gen</f>
        <v>0</v>
      </c>
      <c r="Q31" s="94">
        <f>+'[1]A.4.6.'!Q31/HV_gen</f>
        <v>0</v>
      </c>
      <c r="R31" s="114">
        <f>+'[1]A.4.6.'!R31/HV_gen</f>
        <v>0</v>
      </c>
      <c r="S31" s="95">
        <f>+'[1]A.4.6.'!S31/HV_gen</f>
        <v>0</v>
      </c>
      <c r="T31" s="96">
        <f>+'[1]A.4.6.'!T31/HV_gen</f>
        <v>0</v>
      </c>
      <c r="U31" s="95">
        <f>+'[1]A.4.6.'!U31/HV_gen</f>
        <v>0</v>
      </c>
      <c r="V31" s="95">
        <f>+'[1]A.4.6.'!V31/HV_gen</f>
        <v>0</v>
      </c>
      <c r="W31" s="96">
        <f>+'[1]A.4.6.'!W31/HV_gen</f>
        <v>0</v>
      </c>
      <c r="X31" s="93">
        <f>+'[1]A.4.6.'!X31/HV_gen</f>
        <v>0</v>
      </c>
      <c r="Y31" s="93">
        <f>+'[1]A.4.6.'!Y31/HV_gen</f>
        <v>0</v>
      </c>
      <c r="Z31" s="97">
        <f>+'[1]A.4.6.'!Z31/HV_gen</f>
        <v>609.2659996947148</v>
      </c>
    </row>
    <row r="32" spans="1:26" ht="14.25">
      <c r="A32" s="107">
        <f>+A31+1</f>
        <v>17</v>
      </c>
      <c r="B32" s="108" t="s">
        <v>25</v>
      </c>
      <c r="C32" s="93">
        <f>+'[1]A.4.6.'!C32/HV_gen</f>
        <v>31029.604920349408</v>
      </c>
      <c r="D32" s="93">
        <f>+'[1]A.4.6.'!D32/HV_gen</f>
        <v>34003.68222014124</v>
      </c>
      <c r="E32" s="94">
        <f>+'[1]A.4.6.'!E32/HV_gen</f>
        <v>34555.43897723657</v>
      </c>
      <c r="F32" s="93">
        <f>+'[1]A.4.6.'!F32/HV_gen</f>
        <v>7811.10256018865</v>
      </c>
      <c r="G32" s="93">
        <f>+'[1]A.4.6.'!G32/HV_gen</f>
        <v>7811.10256018865</v>
      </c>
      <c r="H32" s="94">
        <f>+'[1]A.4.6.'!H32/HV_gen</f>
        <v>8192.772559035868</v>
      </c>
      <c r="I32" s="95">
        <f>+'[1]A.4.6.'!I32/HV_gen</f>
        <v>0</v>
      </c>
      <c r="J32" s="95">
        <f>+'[1]A.4.6.'!J32/HV_gen</f>
        <v>0</v>
      </c>
      <c r="K32" s="96">
        <f>+'[1]A.4.6.'!K32/HV_gen</f>
        <v>0</v>
      </c>
      <c r="L32" s="95">
        <f>+'[1]A.4.6.'!L32/HV_gen</f>
        <v>0</v>
      </c>
      <c r="M32" s="95">
        <f>+'[1]A.4.6.'!M32/HV_gen</f>
        <v>0</v>
      </c>
      <c r="N32" s="96">
        <f>+'[1]A.4.6.'!N32/HV_gen</f>
        <v>0</v>
      </c>
      <c r="O32" s="93">
        <f>+'[1]A.4.6.'!O32/HV_gen</f>
        <v>6405.104099354692</v>
      </c>
      <c r="P32" s="93">
        <f>+'[1]A.4.6.'!P32/HV_gen</f>
        <v>8822.15214782307</v>
      </c>
      <c r="Q32" s="94">
        <f>+'[1]A.4.6.'!Q32/HV_gen</f>
        <v>7777.221902833832</v>
      </c>
      <c r="R32" s="114">
        <f>+'[1]A.4.6.'!R32/HV_gen</f>
        <v>0</v>
      </c>
      <c r="S32" s="95">
        <f>+'[1]A.4.6.'!S32/HV_gen</f>
        <v>0</v>
      </c>
      <c r="T32" s="96">
        <f>+'[1]A.4.6.'!T32/HV_gen</f>
        <v>0</v>
      </c>
      <c r="U32" s="95">
        <f>+'[1]A.4.6.'!U32/HV_gen</f>
        <v>0</v>
      </c>
      <c r="V32" s="95">
        <f>+'[1]A.4.6.'!V32/HV_gen</f>
        <v>0</v>
      </c>
      <c r="W32" s="96">
        <f>+'[1]A.4.6.'!W32/HV_gen</f>
        <v>0</v>
      </c>
      <c r="X32" s="93">
        <f>+'[1]A.4.6.'!X32/HV_gen</f>
        <v>16813.39826080607</v>
      </c>
      <c r="Y32" s="93">
        <f>+'[1]A.4.6.'!Y32/HV_gen</f>
        <v>17370.42751212952</v>
      </c>
      <c r="Z32" s="97">
        <f>+'[1]A.4.6.'!Z32/HV_gen</f>
        <v>18585.444515366868</v>
      </c>
    </row>
    <row r="33" spans="1:26" ht="14.25">
      <c r="A33" s="107">
        <f>+A32+1</f>
        <v>18</v>
      </c>
      <c r="B33" s="108" t="s">
        <v>26</v>
      </c>
      <c r="C33" s="93">
        <f>+'[1]A.4.6.'!C33/HV_gen</f>
        <v>0</v>
      </c>
      <c r="D33" s="93">
        <f>+'[1]A.4.6.'!D33/HV_gen</f>
        <v>0</v>
      </c>
      <c r="E33" s="94">
        <f>+'[1]A.4.6.'!E33/HV_gen</f>
        <v>0</v>
      </c>
      <c r="F33" s="93">
        <f>+'[1]A.4.6.'!F33/HV_gen</f>
        <v>0</v>
      </c>
      <c r="G33" s="93">
        <f>+'[1]A.4.6.'!G33/HV_gen</f>
        <v>0</v>
      </c>
      <c r="H33" s="94">
        <f>+'[1]A.4.6.'!H33/HV_gen</f>
        <v>0</v>
      </c>
      <c r="I33" s="95">
        <f>+'[1]A.4.6.'!I33/HV_gen</f>
        <v>0</v>
      </c>
      <c r="J33" s="95">
        <f>+'[1]A.4.6.'!J33/HV_gen</f>
        <v>0</v>
      </c>
      <c r="K33" s="96">
        <f>+'[1]A.4.6.'!K33/HV_gen</f>
        <v>0</v>
      </c>
      <c r="L33" s="95">
        <f>+'[1]A.4.6.'!L33/HV_gen</f>
        <v>0</v>
      </c>
      <c r="M33" s="95">
        <f>+'[1]A.4.6.'!M33/HV_gen</f>
        <v>0</v>
      </c>
      <c r="N33" s="96">
        <f>+'[1]A.4.6.'!N33/HV_gen</f>
        <v>0</v>
      </c>
      <c r="O33" s="93">
        <f>+'[1]A.4.6.'!O33/HV_gen</f>
        <v>0</v>
      </c>
      <c r="P33" s="93">
        <f>+'[1]A.4.6.'!P33/HV_gen</f>
        <v>0</v>
      </c>
      <c r="Q33" s="94">
        <f>+'[1]A.4.6.'!Q33/HV_gen</f>
        <v>0</v>
      </c>
      <c r="R33" s="114">
        <f>+'[1]A.4.6.'!R33/HV_gen</f>
        <v>0</v>
      </c>
      <c r="S33" s="95">
        <f>+'[1]A.4.6.'!S33/HV_gen</f>
        <v>0</v>
      </c>
      <c r="T33" s="96">
        <f>+'[1]A.4.6.'!T33/HV_gen</f>
        <v>0</v>
      </c>
      <c r="U33" s="95">
        <f>+'[1]A.4.6.'!U33/HV_gen</f>
        <v>0</v>
      </c>
      <c r="V33" s="95">
        <f>+'[1]A.4.6.'!V33/HV_gen</f>
        <v>0</v>
      </c>
      <c r="W33" s="96">
        <f>+'[1]A.4.6.'!W33/HV_gen</f>
        <v>0</v>
      </c>
      <c r="X33" s="93">
        <f>+'[1]A.4.6.'!X33/HV_gen</f>
        <v>0</v>
      </c>
      <c r="Y33" s="93">
        <f>+'[1]A.4.6.'!Y33/HV_gen</f>
        <v>0</v>
      </c>
      <c r="Z33" s="97">
        <f>+'[1]A.4.6.'!Z33/HV_gen</f>
        <v>0</v>
      </c>
    </row>
    <row r="34" spans="1:26" ht="14.25">
      <c r="A34" s="107">
        <f>+A33+1</f>
        <v>19</v>
      </c>
      <c r="B34" s="108" t="s">
        <v>27</v>
      </c>
      <c r="C34" s="93">
        <f>+'[1]A.4.6.'!C34/HV_gen</f>
        <v>2206.636473253294</v>
      </c>
      <c r="D34" s="93">
        <f>+'[1]A.4.6.'!D34/HV_gen</f>
        <v>2343.330768056595</v>
      </c>
      <c r="E34" s="94">
        <f>+'[1]A.4.6.'!E34/HV_gen</f>
        <v>3846.96801089291</v>
      </c>
      <c r="F34" s="93">
        <f>+'[1]A.4.6.'!F34/HV_gen</f>
        <v>2206.636473253294</v>
      </c>
      <c r="G34" s="93">
        <f>+'[1]A.4.6.'!G34/HV_gen</f>
        <v>2343.330768056595</v>
      </c>
      <c r="H34" s="94">
        <f>+'[1]A.4.6.'!H34/HV_gen</f>
        <v>2421.4417936584814</v>
      </c>
      <c r="I34" s="95">
        <f>+'[1]A.4.6.'!I34/HV_gen</f>
        <v>0</v>
      </c>
      <c r="J34" s="95">
        <f>+'[1]A.4.6.'!J34/HV_gen</f>
        <v>0</v>
      </c>
      <c r="K34" s="96">
        <f>+'[1]A.4.6.'!K34/HV_gen</f>
        <v>0</v>
      </c>
      <c r="L34" s="95">
        <f>+'[1]A.4.6.'!L34/HV_gen</f>
        <v>0</v>
      </c>
      <c r="M34" s="95">
        <f>+'[1]A.4.6.'!M34/HV_gen</f>
        <v>0</v>
      </c>
      <c r="N34" s="96">
        <f>+'[1]A.4.6.'!N34/HV_gen</f>
        <v>0</v>
      </c>
      <c r="O34" s="93">
        <f>+'[1]A.4.6.'!O34/HV_gen</f>
        <v>0</v>
      </c>
      <c r="P34" s="93">
        <f>+'[1]A.4.6.'!P34/HV_gen</f>
        <v>0</v>
      </c>
      <c r="Q34" s="94">
        <f>+'[1]A.4.6.'!Q34/HV_gen</f>
        <v>0</v>
      </c>
      <c r="R34" s="114">
        <f>+'[1]A.4.6.'!R34/HV_gen</f>
        <v>0</v>
      </c>
      <c r="S34" s="95">
        <f>+'[1]A.4.6.'!S34/HV_gen</f>
        <v>0</v>
      </c>
      <c r="T34" s="96">
        <f>+'[1]A.4.6.'!T34/HV_gen</f>
        <v>0</v>
      </c>
      <c r="U34" s="95">
        <f>+'[1]A.4.6.'!U34/HV_gen</f>
        <v>0</v>
      </c>
      <c r="V34" s="95">
        <f>+'[1]A.4.6.'!V34/HV_gen</f>
        <v>0</v>
      </c>
      <c r="W34" s="96">
        <f>+'[1]A.4.6.'!W34/HV_gen</f>
        <v>0</v>
      </c>
      <c r="X34" s="93">
        <f>+'[1]A.4.6.'!X34/HV_gen</f>
        <v>0</v>
      </c>
      <c r="Y34" s="93">
        <f>+'[1]A.4.6.'!Y34/HV_gen</f>
        <v>0</v>
      </c>
      <c r="Z34" s="97">
        <f>+'[1]A.4.6.'!Z34/HV_gen</f>
        <v>1425.5262172344287</v>
      </c>
    </row>
    <row r="35" spans="1:26" ht="14.25">
      <c r="A35" s="107">
        <f>+A34+1</f>
        <v>20</v>
      </c>
      <c r="B35" s="108" t="s">
        <v>28</v>
      </c>
      <c r="C35" s="93">
        <f>+'[1]A.4.6.'!C35/HV_gen</f>
        <v>0</v>
      </c>
      <c r="D35" s="93">
        <f>+'[1]A.4.6.'!D35/HV_gen</f>
        <v>0</v>
      </c>
      <c r="E35" s="94">
        <f>+'[1]A.4.6.'!E35/HV_gen</f>
        <v>214805.32040518787</v>
      </c>
      <c r="F35" s="93">
        <f>+'[1]A.4.6.'!F35/HV_gen</f>
        <v>0</v>
      </c>
      <c r="G35" s="93">
        <f>+'[1]A.4.6.'!G35/HV_gen</f>
        <v>0</v>
      </c>
      <c r="H35" s="94">
        <f>+'[1]A.4.6.'!H35/HV_gen</f>
        <v>53701.33010129697</v>
      </c>
      <c r="I35" s="95">
        <f>+'[1]A.4.6.'!I35/HV_gen</f>
        <v>0</v>
      </c>
      <c r="J35" s="95">
        <f>+'[1]A.4.6.'!J35/HV_gen</f>
        <v>0</v>
      </c>
      <c r="K35" s="96">
        <f>+'[1]A.4.6.'!K35/HV_gen</f>
        <v>0</v>
      </c>
      <c r="L35" s="95">
        <f>+'[1]A.4.6.'!L35/HV_gen</f>
        <v>0</v>
      </c>
      <c r="M35" s="95">
        <f>+'[1]A.4.6.'!M35/HV_gen</f>
        <v>0</v>
      </c>
      <c r="N35" s="96">
        <f>+'[1]A.4.6.'!N35/HV_gen</f>
        <v>0</v>
      </c>
      <c r="O35" s="93">
        <f>+'[1]A.4.6.'!O35/HV_gen</f>
        <v>0</v>
      </c>
      <c r="P35" s="93">
        <f>+'[1]A.4.6.'!P35/HV_gen</f>
        <v>0</v>
      </c>
      <c r="Q35" s="94">
        <f>+'[1]A.4.6.'!Q35/HV_gen</f>
        <v>82992.9647020044</v>
      </c>
      <c r="R35" s="114">
        <f>+'[1]A.4.6.'!R35/HV_gen</f>
        <v>0</v>
      </c>
      <c r="S35" s="95">
        <f>+'[1]A.4.6.'!S35/HV_gen</f>
        <v>0</v>
      </c>
      <c r="T35" s="96">
        <f>+'[1]A.4.6.'!T35/HV_gen</f>
        <v>0</v>
      </c>
      <c r="U35" s="95">
        <f>+'[1]A.4.6.'!U35/HV_gen</f>
        <v>0</v>
      </c>
      <c r="V35" s="95">
        <f>+'[1]A.4.6.'!V35/HV_gen</f>
        <v>0</v>
      </c>
      <c r="W35" s="96">
        <f>+'[1]A.4.6.'!W35/HV_gen</f>
        <v>0</v>
      </c>
      <c r="X35" s="93">
        <f>+'[1]A.4.6.'!X35/HV_gen</f>
        <v>0</v>
      </c>
      <c r="Y35" s="93">
        <f>+'[1]A.4.6.'!Y35/HV_gen</f>
        <v>0</v>
      </c>
      <c r="Z35" s="97">
        <f>+'[1]A.4.6.'!Z35/HV_gen</f>
        <v>78111.0256018865</v>
      </c>
    </row>
    <row r="36" spans="1:26" ht="14.25">
      <c r="A36" s="100"/>
      <c r="B36" s="101" t="s">
        <v>29</v>
      </c>
      <c r="C36" s="102">
        <f>+'[1]A.4.6.'!C36/HV_gen</f>
        <v>15708.615442449387</v>
      </c>
      <c r="D36" s="102">
        <f>+'[1]A.4.6.'!D36/HV_gen</f>
        <v>40322.76655255185</v>
      </c>
      <c r="E36" s="103">
        <f>+'[1]A.4.6.'!E36/HV_gen</f>
        <v>43875.93946839967</v>
      </c>
      <c r="F36" s="102">
        <f>+'[1]A.4.6.'!F36/HV_gen</f>
        <v>15708.615442449387</v>
      </c>
      <c r="G36" s="102">
        <f>+'[1]A.4.6.'!G36/HV_gen</f>
        <v>40322.76655255185</v>
      </c>
      <c r="H36" s="103">
        <f>+'[1]A.4.6.'!H36/HV_gen</f>
        <v>42559.08521553387</v>
      </c>
      <c r="I36" s="104">
        <f>+'[1]A.4.6.'!I36/HV_gen</f>
        <v>0</v>
      </c>
      <c r="J36" s="104">
        <f>+'[1]A.4.6.'!J36/HV_gen</f>
        <v>0</v>
      </c>
      <c r="K36" s="105">
        <f>+'[1]A.4.6.'!K36/HV_gen</f>
        <v>0</v>
      </c>
      <c r="L36" s="104">
        <f>+'[1]A.4.6.'!L36/HV_gen</f>
        <v>0</v>
      </c>
      <c r="M36" s="104">
        <f>+'[1]A.4.6.'!M36/HV_gen</f>
        <v>0</v>
      </c>
      <c r="N36" s="105">
        <f>+'[1]A.4.6.'!N36/HV_gen</f>
        <v>0</v>
      </c>
      <c r="O36" s="112">
        <f>+'[1]A.4.6.'!O36/HV_gen</f>
        <v>0</v>
      </c>
      <c r="P36" s="112">
        <f>+'[1]A.4.6.'!P36/HV_gen</f>
        <v>0</v>
      </c>
      <c r="Q36" s="112">
        <f>+'[1]A.4.6.'!Q36/HV_gen</f>
        <v>317.3260415076639</v>
      </c>
      <c r="R36" s="113">
        <f>+'[1]A.4.6.'!R36/HV_gen</f>
        <v>0</v>
      </c>
      <c r="S36" s="104">
        <f>+'[1]A.4.6.'!S36/HV_gen</f>
        <v>0</v>
      </c>
      <c r="T36" s="105">
        <f>+'[1]A.4.6.'!T36/HV_gen</f>
        <v>0</v>
      </c>
      <c r="U36" s="104">
        <f>+'[1]A.4.6.'!U36/HV_gen</f>
        <v>0</v>
      </c>
      <c r="V36" s="104">
        <f>+'[1]A.4.6.'!V36/HV_gen</f>
        <v>0</v>
      </c>
      <c r="W36" s="105">
        <f>+'[1]A.4.6.'!W36/HV_gen</f>
        <v>0</v>
      </c>
      <c r="X36" s="102">
        <f>+'[1]A.4.6.'!X36/HV_gen</f>
        <v>0</v>
      </c>
      <c r="Y36" s="102">
        <f>+'[1]A.4.6.'!Y36/HV_gen</f>
        <v>0</v>
      </c>
      <c r="Z36" s="106">
        <f>+'[1]A.4.6.'!Z36/HV_gen</f>
        <v>999.5282113581402</v>
      </c>
    </row>
    <row r="37" spans="1:26" ht="14.25">
      <c r="A37" s="35">
        <f>+A35+1</f>
        <v>21</v>
      </c>
      <c r="B37" s="36" t="s">
        <v>30</v>
      </c>
      <c r="C37" s="93">
        <f>+'[1]A.4.6.'!C37/HV_gen</f>
        <v>1533.0265162190249</v>
      </c>
      <c r="D37" s="93">
        <f>+'[1]A.4.6.'!D37/HV_gen</f>
        <v>1533.0265162190249</v>
      </c>
      <c r="E37" s="94">
        <f>+'[1]A.4.6.'!E37/HV_gen</f>
        <v>1150.6730458977904</v>
      </c>
      <c r="F37" s="93">
        <f>+'[1]A.4.6.'!F37/HV_gen</f>
        <v>1533.0265162190249</v>
      </c>
      <c r="G37" s="93">
        <f>+'[1]A.4.6.'!G37/HV_gen</f>
        <v>1533.0265162190249</v>
      </c>
      <c r="H37" s="94">
        <f>+'[1]A.4.6.'!H37/HV_gen</f>
        <v>1150.6730458977904</v>
      </c>
      <c r="I37" s="95">
        <f>+'[1]A.4.6.'!I37/HV_gen</f>
        <v>0</v>
      </c>
      <c r="J37" s="95">
        <f>+'[1]A.4.6.'!J37/HV_gen</f>
        <v>0</v>
      </c>
      <c r="K37" s="96">
        <f>+'[1]A.4.6.'!K37/HV_gen</f>
        <v>0</v>
      </c>
      <c r="L37" s="95">
        <f>+'[1]A.4.6.'!L37/HV_gen</f>
        <v>0</v>
      </c>
      <c r="M37" s="95">
        <f>+'[1]A.4.6.'!M37/HV_gen</f>
        <v>0</v>
      </c>
      <c r="N37" s="96">
        <f>+'[1]A.4.6.'!N37/HV_gen</f>
        <v>0</v>
      </c>
      <c r="O37" s="109">
        <f>+'[1]A.4.6.'!O37/HV_gen</f>
        <v>0</v>
      </c>
      <c r="P37" s="109">
        <f>+'[1]A.4.6.'!P37/HV_gen</f>
        <v>0</v>
      </c>
      <c r="Q37" s="109">
        <f>+'[1]A.4.6.'!Q37/HV_gen</f>
        <v>0</v>
      </c>
      <c r="R37" s="114">
        <f>+'[1]A.4.6.'!R37/HV_gen</f>
        <v>0</v>
      </c>
      <c r="S37" s="95">
        <f>+'[1]A.4.6.'!S37/HV_gen</f>
        <v>0</v>
      </c>
      <c r="T37" s="96">
        <f>+'[1]A.4.6.'!T37/HV_gen</f>
        <v>0</v>
      </c>
      <c r="U37" s="95">
        <f>+'[1]A.4.6.'!U37/HV_gen</f>
        <v>0</v>
      </c>
      <c r="V37" s="95">
        <f>+'[1]A.4.6.'!V37/HV_gen</f>
        <v>0</v>
      </c>
      <c r="W37" s="96">
        <f>+'[1]A.4.6.'!W37/HV_gen</f>
        <v>0</v>
      </c>
      <c r="X37" s="93">
        <f>+'[1]A.4.6.'!X37/HV_gen</f>
        <v>0</v>
      </c>
      <c r="Y37" s="93">
        <f>+'[1]A.4.6.'!Y37/HV_gen</f>
        <v>0</v>
      </c>
      <c r="Z37" s="97">
        <f>+'[1]A.4.6.'!Z37/HV_gen</f>
        <v>0</v>
      </c>
    </row>
    <row r="38" spans="1:26" ht="16.5">
      <c r="A38" s="35">
        <f aca="true" t="shared" si="1" ref="A38:A53">+A37+1</f>
        <v>22</v>
      </c>
      <c r="B38" s="39" t="s">
        <v>72</v>
      </c>
      <c r="C38" s="93">
        <f>+'[1]A.4.6.'!C38/HV_gen</f>
        <v>0</v>
      </c>
      <c r="D38" s="93">
        <f>+'[1]A.4.6.'!D38/HV_gen</f>
        <v>0</v>
      </c>
      <c r="E38" s="94">
        <f>+'[1]A.4.6.'!E38/HV_gen</f>
        <v>0</v>
      </c>
      <c r="F38" s="93">
        <f>+'[1]A.4.6.'!F38/HV_gen</f>
        <v>0</v>
      </c>
      <c r="G38" s="93">
        <f>+'[1]A.4.6.'!G38/HV_gen</f>
        <v>0</v>
      </c>
      <c r="H38" s="94">
        <f>+'[1]A.4.6.'!H38/HV_gen</f>
        <v>0</v>
      </c>
      <c r="I38" s="95">
        <f>+'[1]A.4.6.'!I38/HV_gen</f>
        <v>0</v>
      </c>
      <c r="J38" s="95">
        <f>+'[1]A.4.6.'!J38/HV_gen</f>
        <v>0</v>
      </c>
      <c r="K38" s="96">
        <f>+'[1]A.4.6.'!K38/HV_gen</f>
        <v>0</v>
      </c>
      <c r="L38" s="95">
        <f>+'[1]A.4.6.'!L38/HV_gen</f>
        <v>0</v>
      </c>
      <c r="M38" s="95">
        <f>+'[1]A.4.6.'!M38/HV_gen</f>
        <v>0</v>
      </c>
      <c r="N38" s="96">
        <f>+'[1]A.4.6.'!N38/HV_gen</f>
        <v>0</v>
      </c>
      <c r="O38" s="109">
        <f>+'[1]A.4.6.'!O38/HV_gen</f>
        <v>0</v>
      </c>
      <c r="P38" s="109">
        <f>+'[1]A.4.6.'!P38/HV_gen</f>
        <v>0</v>
      </c>
      <c r="Q38" s="109">
        <f>+'[1]A.4.6.'!Q38/HV_gen</f>
        <v>0</v>
      </c>
      <c r="R38" s="114">
        <f>+'[1]A.4.6.'!R38/HV_gen</f>
        <v>0</v>
      </c>
      <c r="S38" s="95">
        <f>+'[1]A.4.6.'!S38/HV_gen</f>
        <v>0</v>
      </c>
      <c r="T38" s="96">
        <f>+'[1]A.4.6.'!T38/HV_gen</f>
        <v>0</v>
      </c>
      <c r="U38" s="95">
        <f>+'[1]A.4.6.'!U38/HV_gen</f>
        <v>0</v>
      </c>
      <c r="V38" s="95">
        <f>+'[1]A.4.6.'!V38/HV_gen</f>
        <v>0</v>
      </c>
      <c r="W38" s="96">
        <f>+'[1]A.4.6.'!W38/HV_gen</f>
        <v>0</v>
      </c>
      <c r="X38" s="93">
        <f>+'[1]A.4.6.'!X38/HV_gen</f>
        <v>0</v>
      </c>
      <c r="Y38" s="93">
        <f>+'[1]A.4.6.'!Y38/HV_gen</f>
        <v>0</v>
      </c>
      <c r="Z38" s="97">
        <f>+'[1]A.4.6.'!Z38/HV_gen</f>
        <v>0</v>
      </c>
    </row>
    <row r="39" spans="1:26" ht="14.25">
      <c r="A39" s="35">
        <f t="shared" si="1"/>
        <v>23</v>
      </c>
      <c r="B39" s="36" t="s">
        <v>31</v>
      </c>
      <c r="C39" s="93">
        <f>+'[1]A.4.6.'!C39/HV_gen</f>
        <v>802.9813431873932</v>
      </c>
      <c r="D39" s="93">
        <f>+'[1]A.4.6.'!D39/HV_gen</f>
        <v>1687.0028754367436</v>
      </c>
      <c r="E39" s="94">
        <f>+'[1]A.4.6.'!E39/HV_gen</f>
        <v>1447.5925819669617</v>
      </c>
      <c r="F39" s="93">
        <f>+'[1]A.4.6.'!F39/HV_gen</f>
        <v>802.9813431873932</v>
      </c>
      <c r="G39" s="93">
        <f>+'[1]A.4.6.'!G39/HV_gen</f>
        <v>1687.0028754367436</v>
      </c>
      <c r="H39" s="94">
        <f>+'[1]A.4.6.'!H39/HV_gen</f>
        <v>1447.5925819669617</v>
      </c>
      <c r="I39" s="95">
        <f>+'[1]A.4.6.'!I39/HV_gen</f>
        <v>0</v>
      </c>
      <c r="J39" s="95">
        <f>+'[1]A.4.6.'!J39/HV_gen</f>
        <v>0</v>
      </c>
      <c r="K39" s="96">
        <f>+'[1]A.4.6.'!K39/HV_gen</f>
        <v>0</v>
      </c>
      <c r="L39" s="95">
        <f>+'[1]A.4.6.'!L39/HV_gen</f>
        <v>0</v>
      </c>
      <c r="M39" s="95">
        <f>+'[1]A.4.6.'!M39/HV_gen</f>
        <v>0</v>
      </c>
      <c r="N39" s="96">
        <f>+'[1]A.4.6.'!N39/HV_gen</f>
        <v>0</v>
      </c>
      <c r="O39" s="109">
        <f>+'[1]A.4.6.'!O39/HV_gen</f>
        <v>0</v>
      </c>
      <c r="P39" s="109">
        <f>+'[1]A.4.6.'!P39/HV_gen</f>
        <v>0</v>
      </c>
      <c r="Q39" s="109">
        <f>+'[1]A.4.6.'!Q39/HV_gen</f>
        <v>0</v>
      </c>
      <c r="R39" s="114">
        <f>+'[1]A.4.6.'!R39/HV_gen</f>
        <v>0</v>
      </c>
      <c r="S39" s="95">
        <f>+'[1]A.4.6.'!S39/HV_gen</f>
        <v>0</v>
      </c>
      <c r="T39" s="96">
        <f>+'[1]A.4.6.'!T39/HV_gen</f>
        <v>0</v>
      </c>
      <c r="U39" s="95">
        <f>+'[1]A.4.6.'!U39/HV_gen</f>
        <v>0</v>
      </c>
      <c r="V39" s="95">
        <f>+'[1]A.4.6.'!V39/HV_gen</f>
        <v>0</v>
      </c>
      <c r="W39" s="96">
        <f>+'[1]A.4.6.'!W39/HV_gen</f>
        <v>0</v>
      </c>
      <c r="X39" s="93">
        <f>+'[1]A.4.6.'!X39/HV_gen</f>
        <v>0</v>
      </c>
      <c r="Y39" s="93">
        <f>+'[1]A.4.6.'!Y39/HV_gen</f>
        <v>0</v>
      </c>
      <c r="Z39" s="97">
        <f>+'[1]A.4.6.'!Z39/HV_gen</f>
        <v>0</v>
      </c>
    </row>
    <row r="40" spans="1:26" ht="16.5">
      <c r="A40" s="35">
        <f t="shared" si="1"/>
        <v>24</v>
      </c>
      <c r="B40" s="39" t="s">
        <v>73</v>
      </c>
      <c r="C40" s="93">
        <f>+'[1]A.4.6.'!C40/HV_gen</f>
        <v>0</v>
      </c>
      <c r="D40" s="93">
        <f>+'[1]A.4.6.'!D40/HV_gen</f>
        <v>0</v>
      </c>
      <c r="E40" s="94">
        <f>+'[1]A.4.6.'!E40/HV_gen</f>
        <v>0</v>
      </c>
      <c r="F40" s="93">
        <f>+'[1]A.4.6.'!F40/HV_gen</f>
        <v>0</v>
      </c>
      <c r="G40" s="93">
        <f>+'[1]A.4.6.'!G40/HV_gen</f>
        <v>0</v>
      </c>
      <c r="H40" s="94">
        <f>+'[1]A.4.6.'!H40/HV_gen</f>
        <v>0</v>
      </c>
      <c r="I40" s="95">
        <f>+'[1]A.4.6.'!I40/HV_gen</f>
        <v>0</v>
      </c>
      <c r="J40" s="95">
        <f>+'[1]A.4.6.'!J40/HV_gen</f>
        <v>0</v>
      </c>
      <c r="K40" s="96">
        <f>+'[1]A.4.6.'!K40/HV_gen</f>
        <v>0</v>
      </c>
      <c r="L40" s="95">
        <f>+'[1]A.4.6.'!L40/HV_gen</f>
        <v>0</v>
      </c>
      <c r="M40" s="95">
        <f>+'[1]A.4.6.'!M40/HV_gen</f>
        <v>0</v>
      </c>
      <c r="N40" s="96">
        <f>+'[1]A.4.6.'!N40/HV_gen</f>
        <v>0</v>
      </c>
      <c r="O40" s="109">
        <f>+'[1]A.4.6.'!O40/HV_gen</f>
        <v>0</v>
      </c>
      <c r="P40" s="109">
        <f>+'[1]A.4.6.'!P40/HV_gen</f>
        <v>0</v>
      </c>
      <c r="Q40" s="109">
        <f>+'[1]A.4.6.'!Q40/HV_gen</f>
        <v>0</v>
      </c>
      <c r="R40" s="111">
        <f>+'[1]A.4.6.'!R40/HV_gen</f>
        <v>0</v>
      </c>
      <c r="S40" s="95">
        <f>+'[1]A.4.6.'!S40/HV_gen</f>
        <v>0</v>
      </c>
      <c r="T40" s="96">
        <f>+'[1]A.4.6.'!T40/HV_gen</f>
        <v>0</v>
      </c>
      <c r="U40" s="95">
        <f>+'[1]A.4.6.'!U40/HV_gen</f>
        <v>0</v>
      </c>
      <c r="V40" s="95">
        <f>+'[1]A.4.6.'!V40/HV_gen</f>
        <v>0</v>
      </c>
      <c r="W40" s="96">
        <f>+'[1]A.4.6.'!W40/HV_gen</f>
        <v>0</v>
      </c>
      <c r="X40" s="93">
        <f>+'[1]A.4.6.'!X40/HV_gen</f>
        <v>0</v>
      </c>
      <c r="Y40" s="93">
        <f>+'[1]A.4.6.'!Y40/HV_gen</f>
        <v>0</v>
      </c>
      <c r="Z40" s="97">
        <f>+'[1]A.4.6.'!Z40/HV_gen</f>
        <v>0</v>
      </c>
    </row>
    <row r="41" spans="1:26" ht="14.25">
      <c r="A41" s="35">
        <f t="shared" si="1"/>
        <v>25</v>
      </c>
      <c r="B41" s="36" t="s">
        <v>32</v>
      </c>
      <c r="C41" s="93">
        <f>+'[1]A.4.6.'!C41/HV_gen</f>
        <v>14.352900954346644</v>
      </c>
      <c r="D41" s="93">
        <f>+'[1]A.4.6.'!D41/HV_gen</f>
        <v>25.776638448622545</v>
      </c>
      <c r="E41" s="94">
        <f>+'[1]A.4.6.'!E41/HV_gen</f>
        <v>32.31843684278054</v>
      </c>
      <c r="F41" s="93">
        <f>+'[1]A.4.6.'!F41/HV_gen</f>
        <v>14.352900954346644</v>
      </c>
      <c r="G41" s="93">
        <f>+'[1]A.4.6.'!G41/HV_gen</f>
        <v>25.776638448622545</v>
      </c>
      <c r="H41" s="94">
        <f>+'[1]A.4.6.'!H41/HV_gen</f>
        <v>32.31843684278054</v>
      </c>
      <c r="I41" s="95">
        <f>+'[1]A.4.6.'!I41/HV_gen</f>
        <v>0</v>
      </c>
      <c r="J41" s="95">
        <f>+'[1]A.4.6.'!J41/HV_gen</f>
        <v>0</v>
      </c>
      <c r="K41" s="96">
        <f>+'[1]A.4.6.'!K41/HV_gen</f>
        <v>0</v>
      </c>
      <c r="L41" s="95">
        <f>+'[1]A.4.6.'!L41/HV_gen</f>
        <v>0</v>
      </c>
      <c r="M41" s="95">
        <f>+'[1]A.4.6.'!M41/HV_gen</f>
        <v>0</v>
      </c>
      <c r="N41" s="96">
        <f>+'[1]A.4.6.'!N41/HV_gen</f>
        <v>0</v>
      </c>
      <c r="O41" s="109">
        <f>+'[1]A.4.6.'!O41/HV_gen</f>
        <v>0</v>
      </c>
      <c r="P41" s="109">
        <f>+'[1]A.4.6.'!P41/HV_gen</f>
        <v>0</v>
      </c>
      <c r="Q41" s="109">
        <f>+'[1]A.4.6.'!Q41/HV_gen</f>
        <v>0</v>
      </c>
      <c r="R41" s="111">
        <f>+'[1]A.4.6.'!R41/HV_gen</f>
        <v>0</v>
      </c>
      <c r="S41" s="95">
        <f>+'[1]A.4.6.'!S41/HV_gen</f>
        <v>0</v>
      </c>
      <c r="T41" s="96">
        <f>+'[1]A.4.6.'!T41/HV_gen</f>
        <v>0</v>
      </c>
      <c r="U41" s="95">
        <f>+'[1]A.4.6.'!U41/HV_gen</f>
        <v>0</v>
      </c>
      <c r="V41" s="95">
        <f>+'[1]A.4.6.'!V41/HV_gen</f>
        <v>0</v>
      </c>
      <c r="W41" s="96">
        <f>+'[1]A.4.6.'!W41/HV_gen</f>
        <v>0</v>
      </c>
      <c r="X41" s="93">
        <f>+'[1]A.4.6.'!X41/HV_gen</f>
        <v>0</v>
      </c>
      <c r="Y41" s="93">
        <f>+'[1]A.4.6.'!Y41/HV_gen</f>
        <v>0</v>
      </c>
      <c r="Z41" s="97">
        <f>+'[1]A.4.6.'!Z41/HV_gen</f>
        <v>0</v>
      </c>
    </row>
    <row r="42" spans="1:26" ht="14.25">
      <c r="A42" s="35">
        <f t="shared" si="1"/>
        <v>26</v>
      </c>
      <c r="B42" s="36" t="s">
        <v>33</v>
      </c>
      <c r="C42" s="93">
        <f>+'[1]A.4.6.'!C42/HV_gen</f>
        <v>1682.218575118628</v>
      </c>
      <c r="D42" s="93">
        <f>+'[1]A.4.6.'!D42/HV_gen</f>
        <v>1317.92827946783</v>
      </c>
      <c r="E42" s="94">
        <f>+'[1]A.4.6.'!E42/HV_gen</f>
        <v>1699.4030007510432</v>
      </c>
      <c r="F42" s="93">
        <f>+'[1]A.4.6.'!F42/HV_gen</f>
        <v>1682.218575118628</v>
      </c>
      <c r="G42" s="93">
        <f>+'[1]A.4.6.'!G42/HV_gen</f>
        <v>1317.92827946783</v>
      </c>
      <c r="H42" s="94">
        <f>+'[1]A.4.6.'!H42/HV_gen</f>
        <v>1699.4030007510432</v>
      </c>
      <c r="I42" s="95">
        <f>+'[1]A.4.6.'!I42/HV_gen</f>
        <v>0</v>
      </c>
      <c r="J42" s="95">
        <f>+'[1]A.4.6.'!J42/HV_gen</f>
        <v>0</v>
      </c>
      <c r="K42" s="96">
        <f>+'[1]A.4.6.'!K42/HV_gen</f>
        <v>0</v>
      </c>
      <c r="L42" s="95">
        <f>+'[1]A.4.6.'!L42/HV_gen</f>
        <v>0</v>
      </c>
      <c r="M42" s="95">
        <f>+'[1]A.4.6.'!M42/HV_gen</f>
        <v>0</v>
      </c>
      <c r="N42" s="96">
        <f>+'[1]A.4.6.'!N42/HV_gen</f>
        <v>0</v>
      </c>
      <c r="O42" s="109">
        <f>+'[1]A.4.6.'!O42/HV_gen</f>
        <v>0</v>
      </c>
      <c r="P42" s="109">
        <f>+'[1]A.4.6.'!P42/HV_gen</f>
        <v>0</v>
      </c>
      <c r="Q42" s="109">
        <f>+'[1]A.4.6.'!Q42/HV_gen</f>
        <v>0</v>
      </c>
      <c r="R42" s="111">
        <f>+'[1]A.4.6.'!R42/HV_gen</f>
        <v>0</v>
      </c>
      <c r="S42" s="95">
        <f>+'[1]A.4.6.'!S42/HV_gen</f>
        <v>0</v>
      </c>
      <c r="T42" s="96">
        <f>+'[1]A.4.6.'!T42/HV_gen</f>
        <v>0</v>
      </c>
      <c r="U42" s="95">
        <f>+'[1]A.4.6.'!U42/HV_gen</f>
        <v>0</v>
      </c>
      <c r="V42" s="95">
        <f>+'[1]A.4.6.'!V42/HV_gen</f>
        <v>0</v>
      </c>
      <c r="W42" s="96">
        <f>+'[1]A.4.6.'!W42/HV_gen</f>
        <v>0</v>
      </c>
      <c r="X42" s="93">
        <f>+'[1]A.4.6.'!X42/HV_gen</f>
        <v>0</v>
      </c>
      <c r="Y42" s="93">
        <f>+'[1]A.4.6.'!Y42/HV_gen</f>
        <v>0</v>
      </c>
      <c r="Z42" s="97">
        <f>+'[1]A.4.6.'!Z42/HV_gen</f>
        <v>0</v>
      </c>
    </row>
    <row r="43" spans="1:26" ht="14.25">
      <c r="A43" s="35">
        <f t="shared" si="1"/>
        <v>27</v>
      </c>
      <c r="B43" s="36" t="s">
        <v>34</v>
      </c>
      <c r="C43" s="93">
        <f>+'[1]A.4.6.'!C43/HV_gen</f>
        <v>0</v>
      </c>
      <c r="D43" s="93">
        <f>+'[1]A.4.6.'!D43/HV_gen</f>
        <v>0</v>
      </c>
      <c r="E43" s="94">
        <f>+'[1]A.4.6.'!E43/HV_gen</f>
        <v>0</v>
      </c>
      <c r="F43" s="93">
        <f>+'[1]A.4.6.'!F43/HV_gen</f>
        <v>0</v>
      </c>
      <c r="G43" s="93">
        <f>+'[1]A.4.6.'!G43/HV_gen</f>
        <v>0</v>
      </c>
      <c r="H43" s="94">
        <f>+'[1]A.4.6.'!H43/HV_gen</f>
        <v>0</v>
      </c>
      <c r="I43" s="95">
        <f>+'[1]A.4.6.'!I43/HV_gen</f>
        <v>0</v>
      </c>
      <c r="J43" s="95">
        <f>+'[1]A.4.6.'!J43/HV_gen</f>
        <v>0</v>
      </c>
      <c r="K43" s="96">
        <f>+'[1]A.4.6.'!K43/HV_gen</f>
        <v>0</v>
      </c>
      <c r="L43" s="95">
        <f>+'[1]A.4.6.'!L43/HV_gen</f>
        <v>0</v>
      </c>
      <c r="M43" s="95">
        <f>+'[1]A.4.6.'!M43/HV_gen</f>
        <v>0</v>
      </c>
      <c r="N43" s="96">
        <f>+'[1]A.4.6.'!N43/HV_gen</f>
        <v>0</v>
      </c>
      <c r="O43" s="109">
        <f>+'[1]A.4.6.'!O43/HV_gen</f>
        <v>0</v>
      </c>
      <c r="P43" s="109">
        <f>+'[1]A.4.6.'!P43/HV_gen</f>
        <v>0</v>
      </c>
      <c r="Q43" s="109">
        <f>+'[1]A.4.6.'!Q43/HV_gen</f>
        <v>0</v>
      </c>
      <c r="R43" s="111">
        <f>+'[1]A.4.6.'!R43/HV_gen</f>
        <v>0</v>
      </c>
      <c r="S43" s="110">
        <f>+'[1]A.4.6.'!S43/HV_gen</f>
        <v>0</v>
      </c>
      <c r="T43" s="96">
        <f>+'[1]A.4.6.'!T43/HV_gen</f>
        <v>0</v>
      </c>
      <c r="U43" s="95">
        <f>+'[1]A.4.6.'!U43/HV_gen</f>
        <v>0</v>
      </c>
      <c r="V43" s="95">
        <f>+'[1]A.4.6.'!V43/HV_gen</f>
        <v>0</v>
      </c>
      <c r="W43" s="96">
        <f>+'[1]A.4.6.'!W43/HV_gen</f>
        <v>0</v>
      </c>
      <c r="X43" s="93">
        <f>+'[1]A.4.6.'!X43/HV_gen</f>
        <v>0</v>
      </c>
      <c r="Y43" s="93">
        <f>+'[1]A.4.6.'!Y43/HV_gen</f>
        <v>0</v>
      </c>
      <c r="Z43" s="97">
        <f>+'[1]A.4.6.'!Z43/HV_gen</f>
        <v>0</v>
      </c>
    </row>
    <row r="44" spans="1:26" ht="16.5">
      <c r="A44" s="35">
        <f t="shared" si="1"/>
        <v>28</v>
      </c>
      <c r="B44" s="39" t="s">
        <v>74</v>
      </c>
      <c r="C44" s="93">
        <f>+'[1]A.4.6.'!C44/HV_gen</f>
        <v>0</v>
      </c>
      <c r="D44" s="93">
        <f>+'[1]A.4.6.'!D44/HV_gen</f>
        <v>0</v>
      </c>
      <c r="E44" s="94">
        <f>+'[1]A.4.6.'!E44/HV_gen</f>
        <v>0</v>
      </c>
      <c r="F44" s="93">
        <f>+'[1]A.4.6.'!F44/HV_gen</f>
        <v>0</v>
      </c>
      <c r="G44" s="93">
        <f>+'[1]A.4.6.'!G44/HV_gen</f>
        <v>0</v>
      </c>
      <c r="H44" s="94">
        <f>+'[1]A.4.6.'!H44/HV_gen</f>
        <v>0</v>
      </c>
      <c r="I44" s="95">
        <f>+'[1]A.4.6.'!I44/HV_gen</f>
        <v>0</v>
      </c>
      <c r="J44" s="95">
        <f>+'[1]A.4.6.'!J44/HV_gen</f>
        <v>0</v>
      </c>
      <c r="K44" s="96">
        <f>+'[1]A.4.6.'!K44/HV_gen</f>
        <v>0</v>
      </c>
      <c r="L44" s="95">
        <f>+'[1]A.4.6.'!L44/HV_gen</f>
        <v>0</v>
      </c>
      <c r="M44" s="95">
        <f>+'[1]A.4.6.'!M44/HV_gen</f>
        <v>0</v>
      </c>
      <c r="N44" s="96">
        <f>+'[1]A.4.6.'!N44/HV_gen</f>
        <v>0</v>
      </c>
      <c r="O44" s="109">
        <f>+'[1]A.4.6.'!O44/HV_gen</f>
        <v>0</v>
      </c>
      <c r="P44" s="109">
        <f>+'[1]A.4.6.'!P44/HV_gen</f>
        <v>0</v>
      </c>
      <c r="Q44" s="109">
        <f>+'[1]A.4.6.'!Q44/HV_gen</f>
        <v>0</v>
      </c>
      <c r="R44" s="111">
        <f>+'[1]A.4.6.'!R44/HV_gen</f>
        <v>0</v>
      </c>
      <c r="S44" s="110">
        <f>+'[1]A.4.6.'!S44/HV_gen</f>
        <v>0</v>
      </c>
      <c r="T44" s="96">
        <f>+'[1]A.4.6.'!T44/HV_gen</f>
        <v>0</v>
      </c>
      <c r="U44" s="95">
        <f>+'[1]A.4.6.'!U44/HV_gen</f>
        <v>0</v>
      </c>
      <c r="V44" s="95">
        <f>+'[1]A.4.6.'!V44/HV_gen</f>
        <v>0</v>
      </c>
      <c r="W44" s="96">
        <f>+'[1]A.4.6.'!W44/HV_gen</f>
        <v>0</v>
      </c>
      <c r="X44" s="93">
        <f>+'[1]A.4.6.'!X44/HV_gen</f>
        <v>0</v>
      </c>
      <c r="Y44" s="93">
        <f>+'[1]A.4.6.'!Y44/HV_gen</f>
        <v>0</v>
      </c>
      <c r="Z44" s="97">
        <f>+'[1]A.4.6.'!Z44/HV_gen</f>
        <v>0</v>
      </c>
    </row>
    <row r="45" spans="1:26" ht="14.25">
      <c r="A45" s="35">
        <f t="shared" si="1"/>
        <v>29</v>
      </c>
      <c r="B45" s="36" t="s">
        <v>35</v>
      </c>
      <c r="C45" s="93">
        <f>+'[1]A.4.6.'!C45/HV_gen</f>
        <v>2483.735336575986</v>
      </c>
      <c r="D45" s="93">
        <f>+'[1]A.4.6.'!D45/HV_gen</f>
        <v>1433.0444034486102</v>
      </c>
      <c r="E45" s="94">
        <f>+'[1]A.4.6.'!E45/HV_gen</f>
        <v>1155.6526237799108</v>
      </c>
      <c r="F45" s="93">
        <f>+'[1]A.4.6.'!F45/HV_gen</f>
        <v>2483.735336575986</v>
      </c>
      <c r="G45" s="93">
        <f>+'[1]A.4.6.'!G45/HV_gen</f>
        <v>1433.0444034486102</v>
      </c>
      <c r="H45" s="94">
        <f>+'[1]A.4.6.'!H45/HV_gen</f>
        <v>1155.6526237799108</v>
      </c>
      <c r="I45" s="95">
        <f>+'[1]A.4.6.'!I45/HV_gen</f>
        <v>0</v>
      </c>
      <c r="J45" s="95">
        <f>+'[1]A.4.6.'!J45/HV_gen</f>
        <v>0</v>
      </c>
      <c r="K45" s="96">
        <f>+'[1]A.4.6.'!K45/HV_gen</f>
        <v>0</v>
      </c>
      <c r="L45" s="95">
        <f>+'[1]A.4.6.'!L45/HV_gen</f>
        <v>0</v>
      </c>
      <c r="M45" s="95">
        <f>+'[1]A.4.6.'!M45/HV_gen</f>
        <v>0</v>
      </c>
      <c r="N45" s="96">
        <f>+'[1]A.4.6.'!N45/HV_gen</f>
        <v>0</v>
      </c>
      <c r="O45" s="109">
        <f>+'[1]A.4.6.'!O45/HV_gen</f>
        <v>0</v>
      </c>
      <c r="P45" s="109">
        <f>+'[1]A.4.6.'!P45/HV_gen</f>
        <v>0</v>
      </c>
      <c r="Q45" s="109">
        <f>+'[1]A.4.6.'!Q45/HV_gen</f>
        <v>0</v>
      </c>
      <c r="R45" s="111">
        <f>+'[1]A.4.6.'!R45/HV_gen</f>
        <v>0</v>
      </c>
      <c r="S45" s="110">
        <f>+'[1]A.4.6.'!S45/HV_gen</f>
        <v>0</v>
      </c>
      <c r="T45" s="96">
        <f>+'[1]A.4.6.'!T45/HV_gen</f>
        <v>0</v>
      </c>
      <c r="U45" s="95">
        <f>+'[1]A.4.6.'!U45/HV_gen</f>
        <v>0</v>
      </c>
      <c r="V45" s="95">
        <f>+'[1]A.4.6.'!V45/HV_gen</f>
        <v>0</v>
      </c>
      <c r="W45" s="96">
        <f>+'[1]A.4.6.'!W45/HV_gen</f>
        <v>0</v>
      </c>
      <c r="X45" s="93">
        <f>+'[1]A.4.6.'!X45/HV_gen</f>
        <v>0</v>
      </c>
      <c r="Y45" s="93">
        <f>+'[1]A.4.6.'!Y45/HV_gen</f>
        <v>0</v>
      </c>
      <c r="Z45" s="97">
        <f>+'[1]A.4.6.'!Z45/HV_gen</f>
        <v>0</v>
      </c>
    </row>
    <row r="46" spans="1:26" ht="14.25">
      <c r="A46" s="35">
        <f t="shared" si="1"/>
        <v>30</v>
      </c>
      <c r="B46" s="36" t="s">
        <v>36</v>
      </c>
      <c r="C46" s="93">
        <f>+'[1]A.4.6.'!C46/HV_gen</f>
        <v>0</v>
      </c>
      <c r="D46" s="93">
        <f>+'[1]A.4.6.'!D46/HV_gen</f>
        <v>0</v>
      </c>
      <c r="E46" s="94">
        <f>+'[1]A.4.6.'!E46/HV_gen</f>
        <v>0</v>
      </c>
      <c r="F46" s="93">
        <f>+'[1]A.4.6.'!F46/HV_gen</f>
        <v>0</v>
      </c>
      <c r="G46" s="93">
        <f>+'[1]A.4.6.'!G46/HV_gen</f>
        <v>0</v>
      </c>
      <c r="H46" s="94">
        <f>+'[1]A.4.6.'!H46/HV_gen</f>
        <v>0</v>
      </c>
      <c r="I46" s="95">
        <f>+'[1]A.4.6.'!I46/HV_gen</f>
        <v>0</v>
      </c>
      <c r="J46" s="95">
        <f>+'[1]A.4.6.'!J46/HV_gen</f>
        <v>0</v>
      </c>
      <c r="K46" s="96">
        <f>+'[1]A.4.6.'!K46/HV_gen</f>
        <v>0</v>
      </c>
      <c r="L46" s="95">
        <f>+'[1]A.4.6.'!L46/HV_gen</f>
        <v>0</v>
      </c>
      <c r="M46" s="95">
        <f>+'[1]A.4.6.'!M46/HV_gen</f>
        <v>0</v>
      </c>
      <c r="N46" s="96">
        <f>+'[1]A.4.6.'!N46/HV_gen</f>
        <v>0</v>
      </c>
      <c r="O46" s="109">
        <f>+'[1]A.4.6.'!O46/HV_gen</f>
        <v>0</v>
      </c>
      <c r="P46" s="109">
        <f>+'[1]A.4.6.'!P46/HV_gen</f>
        <v>0</v>
      </c>
      <c r="Q46" s="109">
        <f>+'[1]A.4.6.'!Q46/HV_gen</f>
        <v>0</v>
      </c>
      <c r="R46" s="111">
        <f>+'[1]A.4.6.'!R46/HV_gen</f>
        <v>0</v>
      </c>
      <c r="S46" s="110">
        <f>+'[1]A.4.6.'!S46/HV_gen</f>
        <v>0</v>
      </c>
      <c r="T46" s="96">
        <f>+'[1]A.4.6.'!T46/HV_gen</f>
        <v>0</v>
      </c>
      <c r="U46" s="95">
        <f>+'[1]A.4.6.'!U46/HV_gen</f>
        <v>0</v>
      </c>
      <c r="V46" s="95">
        <f>+'[1]A.4.6.'!V46/HV_gen</f>
        <v>0</v>
      </c>
      <c r="W46" s="96">
        <f>+'[1]A.4.6.'!W46/HV_gen</f>
        <v>0</v>
      </c>
      <c r="X46" s="93">
        <f>+'[1]A.4.6.'!X46/HV_gen</f>
        <v>0</v>
      </c>
      <c r="Y46" s="93">
        <f>+'[1]A.4.6.'!Y46/HV_gen</f>
        <v>0</v>
      </c>
      <c r="Z46" s="97">
        <f>+'[1]A.4.6.'!Z46/HV_gen</f>
        <v>0</v>
      </c>
    </row>
    <row r="47" spans="1:26" ht="14.25">
      <c r="A47" s="35">
        <f t="shared" si="1"/>
        <v>31</v>
      </c>
      <c r="B47" s="36" t="s">
        <v>37</v>
      </c>
      <c r="C47" s="93">
        <f>+'[1]A.4.6.'!C47/HV_gen</f>
        <v>0</v>
      </c>
      <c r="D47" s="93">
        <f>+'[1]A.4.6.'!D47/HV_gen</f>
        <v>0</v>
      </c>
      <c r="E47" s="94">
        <f>+'[1]A.4.6.'!E47/HV_gen</f>
        <v>0</v>
      </c>
      <c r="F47" s="93">
        <f>+'[1]A.4.6.'!F47/HV_gen</f>
        <v>0</v>
      </c>
      <c r="G47" s="93">
        <f>+'[1]A.4.6.'!G47/HV_gen</f>
        <v>0</v>
      </c>
      <c r="H47" s="94">
        <f>+'[1]A.4.6.'!H47/HV_gen</f>
        <v>0</v>
      </c>
      <c r="I47" s="95">
        <f>+'[1]A.4.6.'!I47/HV_gen</f>
        <v>0</v>
      </c>
      <c r="J47" s="95">
        <f>+'[1]A.4.6.'!J47/HV_gen</f>
        <v>0</v>
      </c>
      <c r="K47" s="96">
        <f>+'[1]A.4.6.'!K47/HV_gen</f>
        <v>0</v>
      </c>
      <c r="L47" s="95">
        <f>+'[1]A.4.6.'!L47/HV_gen</f>
        <v>0</v>
      </c>
      <c r="M47" s="95">
        <f>+'[1]A.4.6.'!M47/HV_gen</f>
        <v>0</v>
      </c>
      <c r="N47" s="96">
        <f>+'[1]A.4.6.'!N47/HV_gen</f>
        <v>0</v>
      </c>
      <c r="O47" s="109">
        <f>+'[1]A.4.6.'!O47/HV_gen</f>
        <v>0</v>
      </c>
      <c r="P47" s="109">
        <f>+'[1]A.4.6.'!P47/HV_gen</f>
        <v>0</v>
      </c>
      <c r="Q47" s="109">
        <f>+'[1]A.4.6.'!Q47/HV_gen</f>
        <v>0</v>
      </c>
      <c r="R47" s="111">
        <f>+'[1]A.4.6.'!R47/HV_gen</f>
        <v>0</v>
      </c>
      <c r="S47" s="110">
        <f>+'[1]A.4.6.'!S47/HV_gen</f>
        <v>0</v>
      </c>
      <c r="T47" s="96">
        <f>+'[1]A.4.6.'!T47/HV_gen</f>
        <v>0</v>
      </c>
      <c r="U47" s="95">
        <f>+'[1]A.4.6.'!U47/HV_gen</f>
        <v>0</v>
      </c>
      <c r="V47" s="95">
        <f>+'[1]A.4.6.'!V47/HV_gen</f>
        <v>0</v>
      </c>
      <c r="W47" s="96">
        <f>+'[1]A.4.6.'!W47/HV_gen</f>
        <v>0</v>
      </c>
      <c r="X47" s="93">
        <f>+'[1]A.4.6.'!X47/HV_gen</f>
        <v>0</v>
      </c>
      <c r="Y47" s="93">
        <f>+'[1]A.4.6.'!Y47/HV_gen</f>
        <v>0</v>
      </c>
      <c r="Z47" s="97">
        <f>+'[1]A.4.6.'!Z47/HV_gen</f>
        <v>0</v>
      </c>
    </row>
    <row r="48" spans="1:26" ht="14.25">
      <c r="A48" s="35">
        <f t="shared" si="1"/>
        <v>32</v>
      </c>
      <c r="B48" s="36" t="s">
        <v>38</v>
      </c>
      <c r="C48" s="93">
        <f>+'[1]A.4.6.'!C48/HV_gen</f>
        <v>0</v>
      </c>
      <c r="D48" s="93">
        <f>+'[1]A.4.6.'!D48/HV_gen</f>
        <v>0</v>
      </c>
      <c r="E48" s="94">
        <f>+'[1]A.4.6.'!E48/HV_gen</f>
        <v>0</v>
      </c>
      <c r="F48" s="93">
        <f>+'[1]A.4.6.'!F48/HV_gen</f>
        <v>0</v>
      </c>
      <c r="G48" s="93">
        <f>+'[1]A.4.6.'!G48/HV_gen</f>
        <v>0</v>
      </c>
      <c r="H48" s="94">
        <f>+'[1]A.4.6.'!H48/HV_gen</f>
        <v>0</v>
      </c>
      <c r="I48" s="95">
        <f>+'[1]A.4.6.'!I48/HV_gen</f>
        <v>0</v>
      </c>
      <c r="J48" s="95">
        <f>+'[1]A.4.6.'!J48/HV_gen</f>
        <v>0</v>
      </c>
      <c r="K48" s="96">
        <f>+'[1]A.4.6.'!K48/HV_gen</f>
        <v>0</v>
      </c>
      <c r="L48" s="95">
        <f>+'[1]A.4.6.'!L48/HV_gen</f>
        <v>0</v>
      </c>
      <c r="M48" s="95">
        <f>+'[1]A.4.6.'!M48/HV_gen</f>
        <v>0</v>
      </c>
      <c r="N48" s="96">
        <f>+'[1]A.4.6.'!N48/HV_gen</f>
        <v>0</v>
      </c>
      <c r="O48" s="109">
        <f>+'[1]A.4.6.'!O48/HV_gen</f>
        <v>0</v>
      </c>
      <c r="P48" s="109">
        <f>+'[1]A.4.6.'!P48/HV_gen</f>
        <v>0</v>
      </c>
      <c r="Q48" s="109">
        <f>+'[1]A.4.6.'!Q48/HV_gen</f>
        <v>0</v>
      </c>
      <c r="R48" s="111">
        <f>+'[1]A.4.6.'!R48/HV_gen</f>
        <v>0</v>
      </c>
      <c r="S48" s="110">
        <f>+'[1]A.4.6.'!S48/HV_gen</f>
        <v>0</v>
      </c>
      <c r="T48" s="96">
        <f>+'[1]A.4.6.'!T48/HV_gen</f>
        <v>0</v>
      </c>
      <c r="U48" s="95">
        <f>+'[1]A.4.6.'!U48/HV_gen</f>
        <v>0</v>
      </c>
      <c r="V48" s="95">
        <f>+'[1]A.4.6.'!V48/HV_gen</f>
        <v>0</v>
      </c>
      <c r="W48" s="96">
        <f>+'[1]A.4.6.'!W48/HV_gen</f>
        <v>0</v>
      </c>
      <c r="X48" s="93">
        <f>+'[1]A.4.6.'!X48/HV_gen</f>
        <v>0</v>
      </c>
      <c r="Y48" s="93">
        <f>+'[1]A.4.6.'!Y48/HV_gen</f>
        <v>0</v>
      </c>
      <c r="Z48" s="97">
        <f>+'[1]A.4.6.'!Z48/HV_gen</f>
        <v>0</v>
      </c>
    </row>
    <row r="49" spans="1:26" ht="14.25">
      <c r="A49" s="35">
        <f t="shared" si="1"/>
        <v>33</v>
      </c>
      <c r="B49" s="36" t="s">
        <v>39</v>
      </c>
      <c r="C49" s="93">
        <f>+'[1]A.4.6.'!C49/HV_gen</f>
        <v>532.3266394768565</v>
      </c>
      <c r="D49" s="93">
        <f>+'[1]A.4.6.'!D49/HV_gen</f>
        <v>560.9348026035475</v>
      </c>
      <c r="E49" s="94">
        <f>+'[1]A.4.6.'!E49/HV_gen</f>
        <v>515.1422138444415</v>
      </c>
      <c r="F49" s="93">
        <f>+'[1]A.4.6.'!F49/HV_gen</f>
        <v>532.3266394768565</v>
      </c>
      <c r="G49" s="93">
        <f>+'[1]A.4.6.'!G49/HV_gen</f>
        <v>560.9348026035475</v>
      </c>
      <c r="H49" s="94">
        <f>+'[1]A.4.6.'!H49/HV_gen</f>
        <v>515.1422138444415</v>
      </c>
      <c r="I49" s="95">
        <f>+'[1]A.4.6.'!I49/HV_gen</f>
        <v>0</v>
      </c>
      <c r="J49" s="95">
        <f>+'[1]A.4.6.'!J49/HV_gen</f>
        <v>0</v>
      </c>
      <c r="K49" s="96">
        <f>+'[1]A.4.6.'!K49/HV_gen</f>
        <v>0</v>
      </c>
      <c r="L49" s="95">
        <f>+'[1]A.4.6.'!L49/HV_gen</f>
        <v>0</v>
      </c>
      <c r="M49" s="95">
        <f>+'[1]A.4.6.'!M49/HV_gen</f>
        <v>0</v>
      </c>
      <c r="N49" s="96">
        <f>+'[1]A.4.6.'!N49/HV_gen</f>
        <v>0</v>
      </c>
      <c r="O49" s="109">
        <f>+'[1]A.4.6.'!O49/HV_gen</f>
        <v>0</v>
      </c>
      <c r="P49" s="109">
        <f>+'[1]A.4.6.'!P49/HV_gen</f>
        <v>0</v>
      </c>
      <c r="Q49" s="109">
        <f>+'[1]A.4.6.'!Q49/HV_gen</f>
        <v>0</v>
      </c>
      <c r="R49" s="111">
        <f>+'[1]A.4.6.'!R49/HV_gen</f>
        <v>0</v>
      </c>
      <c r="S49" s="110">
        <f>+'[1]A.4.6.'!S49/HV_gen</f>
        <v>0</v>
      </c>
      <c r="T49" s="96">
        <f>+'[1]A.4.6.'!T49/HV_gen</f>
        <v>0</v>
      </c>
      <c r="U49" s="95">
        <f>+'[1]A.4.6.'!U49/HV_gen</f>
        <v>0</v>
      </c>
      <c r="V49" s="95">
        <f>+'[1]A.4.6.'!V49/HV_gen</f>
        <v>0</v>
      </c>
      <c r="W49" s="96">
        <f>+'[1]A.4.6.'!W49/HV_gen</f>
        <v>0</v>
      </c>
      <c r="X49" s="93">
        <f>+'[1]A.4.6.'!X49/HV_gen</f>
        <v>0</v>
      </c>
      <c r="Y49" s="93">
        <f>+'[1]A.4.6.'!Y49/HV_gen</f>
        <v>0</v>
      </c>
      <c r="Z49" s="97">
        <f>+'[1]A.4.6.'!Z49/HV_gen</f>
        <v>0</v>
      </c>
    </row>
    <row r="50" spans="1:26" ht="14.25">
      <c r="A50" s="35">
        <f t="shared" si="1"/>
        <v>34</v>
      </c>
      <c r="B50" s="36" t="s">
        <v>40</v>
      </c>
      <c r="C50" s="93">
        <f>+'[1]A.4.6.'!C50/HV_gen</f>
        <v>0</v>
      </c>
      <c r="D50" s="93">
        <f>+'[1]A.4.6.'!D50/HV_gen</f>
        <v>0</v>
      </c>
      <c r="E50" s="94">
        <f>+'[1]A.4.6.'!E50/HV_gen</f>
        <v>0</v>
      </c>
      <c r="F50" s="93">
        <f>+'[1]A.4.6.'!F50/HV_gen</f>
        <v>0</v>
      </c>
      <c r="G50" s="93">
        <f>+'[1]A.4.6.'!G50/HV_gen</f>
        <v>0</v>
      </c>
      <c r="H50" s="94">
        <f>+'[1]A.4.6.'!H50/HV_gen</f>
        <v>0</v>
      </c>
      <c r="I50" s="95">
        <f>+'[1]A.4.6.'!I50/HV_gen</f>
        <v>0</v>
      </c>
      <c r="J50" s="95">
        <f>+'[1]A.4.6.'!J50/HV_gen</f>
        <v>0</v>
      </c>
      <c r="K50" s="96">
        <f>+'[1]A.4.6.'!K50/HV_gen</f>
        <v>0</v>
      </c>
      <c r="L50" s="95">
        <f>+'[1]A.4.6.'!L50/HV_gen</f>
        <v>0</v>
      </c>
      <c r="M50" s="95">
        <f>+'[1]A.4.6.'!M50/HV_gen</f>
        <v>0</v>
      </c>
      <c r="N50" s="96">
        <f>+'[1]A.4.6.'!N50/HV_gen</f>
        <v>0</v>
      </c>
      <c r="O50" s="109">
        <f>+'[1]A.4.6.'!O50/HV_gen</f>
        <v>0</v>
      </c>
      <c r="P50" s="109">
        <f>+'[1]A.4.6.'!P50/HV_gen</f>
        <v>0</v>
      </c>
      <c r="Q50" s="109">
        <f>+'[1]A.4.6.'!Q50/HV_gen</f>
        <v>0</v>
      </c>
      <c r="R50" s="111">
        <f>+'[1]A.4.6.'!R50/HV_gen</f>
        <v>0</v>
      </c>
      <c r="S50" s="110">
        <f>+'[1]A.4.6.'!S50/HV_gen</f>
        <v>0</v>
      </c>
      <c r="T50" s="96">
        <f>+'[1]A.4.6.'!T50/HV_gen</f>
        <v>0</v>
      </c>
      <c r="U50" s="95">
        <f>+'[1]A.4.6.'!U50/HV_gen</f>
        <v>0</v>
      </c>
      <c r="V50" s="95">
        <f>+'[1]A.4.6.'!V50/HV_gen</f>
        <v>0</v>
      </c>
      <c r="W50" s="96">
        <f>+'[1]A.4.6.'!W50/HV_gen</f>
        <v>0</v>
      </c>
      <c r="X50" s="93">
        <f>+'[1]A.4.6.'!X50/HV_gen</f>
        <v>0</v>
      </c>
      <c r="Y50" s="93">
        <f>+'[1]A.4.6.'!Y50/HV_gen</f>
        <v>0</v>
      </c>
      <c r="Z50" s="97">
        <f>+'[1]A.4.6.'!Z50/HV_gen</f>
        <v>0</v>
      </c>
    </row>
    <row r="51" spans="1:26" ht="14.25">
      <c r="A51" s="35">
        <f t="shared" si="1"/>
        <v>35</v>
      </c>
      <c r="B51" s="36" t="s">
        <v>41</v>
      </c>
      <c r="C51" s="93">
        <f>+'[1]A.4.6.'!C51/HV_gen</f>
        <v>0</v>
      </c>
      <c r="D51" s="93">
        <f>+'[1]A.4.6.'!D51/HV_gen</f>
        <v>0</v>
      </c>
      <c r="E51" s="94">
        <f>+'[1]A.4.6.'!E51/HV_gen</f>
        <v>3692.5034577651795</v>
      </c>
      <c r="F51" s="93">
        <f>+'[1]A.4.6.'!F51/HV_gen</f>
        <v>0</v>
      </c>
      <c r="G51" s="93">
        <f>+'[1]A.4.6.'!G51/HV_gen</f>
        <v>0</v>
      </c>
      <c r="H51" s="94">
        <f>+'[1]A.4.6.'!H51/HV_gen</f>
        <v>2692.9752464070393</v>
      </c>
      <c r="I51" s="95">
        <f>+'[1]A.4.6.'!I51/HV_gen</f>
        <v>0</v>
      </c>
      <c r="J51" s="95">
        <f>+'[1]A.4.6.'!J51/HV_gen</f>
        <v>0</v>
      </c>
      <c r="K51" s="96">
        <f>+'[1]A.4.6.'!K51/HV_gen</f>
        <v>0</v>
      </c>
      <c r="L51" s="95">
        <f>+'[1]A.4.6.'!L51/HV_gen</f>
        <v>0</v>
      </c>
      <c r="M51" s="95">
        <f>+'[1]A.4.6.'!M51/HV_gen</f>
        <v>0</v>
      </c>
      <c r="N51" s="96">
        <f>+'[1]A.4.6.'!N51/HV_gen</f>
        <v>0</v>
      </c>
      <c r="O51" s="109">
        <f>+'[1]A.4.6.'!O51/HV_gen</f>
        <v>0</v>
      </c>
      <c r="P51" s="109">
        <f>+'[1]A.4.6.'!P51/HV_gen</f>
        <v>0</v>
      </c>
      <c r="Q51" s="109">
        <f>+'[1]A.4.6.'!Q51/HV_gen</f>
        <v>0</v>
      </c>
      <c r="R51" s="111">
        <f>+'[1]A.4.6.'!R51/HV_gen</f>
        <v>0</v>
      </c>
      <c r="S51" s="110">
        <f>+'[1]A.4.6.'!S51/HV_gen</f>
        <v>0</v>
      </c>
      <c r="T51" s="96">
        <f>+'[1]A.4.6.'!T51/HV_gen</f>
        <v>0</v>
      </c>
      <c r="U51" s="95">
        <f>+'[1]A.4.6.'!U51/HV_gen</f>
        <v>0</v>
      </c>
      <c r="V51" s="95">
        <f>+'[1]A.4.6.'!V51/HV_gen</f>
        <v>0</v>
      </c>
      <c r="W51" s="96">
        <f>+'[1]A.4.6.'!W51/HV_gen</f>
        <v>0</v>
      </c>
      <c r="X51" s="93">
        <f>+'[1]A.4.6.'!X51/HV_gen</f>
        <v>0</v>
      </c>
      <c r="Y51" s="93">
        <f>+'[1]A.4.6.'!Y51/HV_gen</f>
        <v>0</v>
      </c>
      <c r="Z51" s="97">
        <f>+'[1]A.4.6.'!Z51/HV_gen</f>
        <v>999.5282113581402</v>
      </c>
    </row>
    <row r="52" spans="1:26" ht="14.25">
      <c r="A52" s="35">
        <f t="shared" si="1"/>
        <v>36</v>
      </c>
      <c r="B52" s="36" t="s">
        <v>42</v>
      </c>
      <c r="C52" s="93">
        <f>+'[1]A.4.6.'!C52/HV_gen</f>
        <v>1816.6671779358755</v>
      </c>
      <c r="D52" s="93">
        <f>+'[1]A.4.6.'!D52/HV_gen</f>
        <v>3347.2527246048408</v>
      </c>
      <c r="E52" s="94">
        <f>+'[1]A.4.6.'!E52/HV_gen</f>
        <v>2645.425159571891</v>
      </c>
      <c r="F52" s="93">
        <f>+'[1]A.4.6.'!F52/HV_gen</f>
        <v>1816.6671779358755</v>
      </c>
      <c r="G52" s="93">
        <f>+'[1]A.4.6.'!G52/HV_gen</f>
        <v>3347.2527246048408</v>
      </c>
      <c r="H52" s="94">
        <f>+'[1]A.4.6.'!H52/HV_gen</f>
        <v>2645.425159571891</v>
      </c>
      <c r="I52" s="95">
        <f>+'[1]A.4.6.'!I52/HV_gen</f>
        <v>0</v>
      </c>
      <c r="J52" s="95">
        <f>+'[1]A.4.6.'!J52/HV_gen</f>
        <v>0</v>
      </c>
      <c r="K52" s="96">
        <f>+'[1]A.4.6.'!K52/HV_gen</f>
        <v>0</v>
      </c>
      <c r="L52" s="95">
        <f>+'[1]A.4.6.'!L52/HV_gen</f>
        <v>0</v>
      </c>
      <c r="M52" s="95">
        <f>+'[1]A.4.6.'!M52/HV_gen</f>
        <v>0</v>
      </c>
      <c r="N52" s="96">
        <f>+'[1]A.4.6.'!N52/HV_gen</f>
        <v>0</v>
      </c>
      <c r="O52" s="109">
        <f>+'[1]A.4.6.'!O52/HV_gen</f>
        <v>0</v>
      </c>
      <c r="P52" s="109">
        <f>+'[1]A.4.6.'!P52/HV_gen</f>
        <v>0</v>
      </c>
      <c r="Q52" s="109">
        <f>+'[1]A.4.6.'!Q52/HV_gen</f>
        <v>0</v>
      </c>
      <c r="R52" s="111">
        <f>+'[1]A.4.6.'!R52/HV_gen</f>
        <v>0</v>
      </c>
      <c r="S52" s="110">
        <f>+'[1]A.4.6.'!S52/HV_gen</f>
        <v>0</v>
      </c>
      <c r="T52" s="96">
        <f>+'[1]A.4.6.'!T52/HV_gen</f>
        <v>0</v>
      </c>
      <c r="U52" s="95">
        <f>+'[1]A.4.6.'!U52/HV_gen</f>
        <v>0</v>
      </c>
      <c r="V52" s="95">
        <f>+'[1]A.4.6.'!V52/HV_gen</f>
        <v>0</v>
      </c>
      <c r="W52" s="96">
        <f>+'[1]A.4.6.'!W52/HV_gen</f>
        <v>0</v>
      </c>
      <c r="X52" s="93">
        <f>+'[1]A.4.6.'!X52/HV_gen</f>
        <v>0</v>
      </c>
      <c r="Y52" s="93">
        <f>+'[1]A.4.6.'!Y52/HV_gen</f>
        <v>0</v>
      </c>
      <c r="Z52" s="97">
        <f>+'[1]A.4.6.'!Z52/HV_gen</f>
        <v>0</v>
      </c>
    </row>
    <row r="53" spans="1:26" ht="14.25">
      <c r="A53" s="35">
        <f t="shared" si="1"/>
        <v>37</v>
      </c>
      <c r="B53" s="36" t="s">
        <v>43</v>
      </c>
      <c r="C53" s="93">
        <f>+'[1]A.4.6.'!C53/HV_gen</f>
        <v>3906.137112786339</v>
      </c>
      <c r="D53" s="93">
        <f>+'[1]A.4.6.'!D53/HV_gen</f>
        <v>5130.820355441917</v>
      </c>
      <c r="E53" s="94">
        <f>+'[1]A.4.6.'!E53/HV_gen</f>
        <v>3856.731889093146</v>
      </c>
      <c r="F53" s="93">
        <f>+'[1]A.4.6.'!F53/HV_gen</f>
        <v>3906.137112786339</v>
      </c>
      <c r="G53" s="93">
        <f>+'[1]A.4.6.'!G53/HV_gen</f>
        <v>5130.820355441917</v>
      </c>
      <c r="H53" s="94">
        <f>+'[1]A.4.6.'!H53/HV_gen</f>
        <v>3856.731889093146</v>
      </c>
      <c r="I53" s="95">
        <f>+'[1]A.4.6.'!I53/HV_gen</f>
        <v>0</v>
      </c>
      <c r="J53" s="95">
        <f>+'[1]A.4.6.'!J53/HV_gen</f>
        <v>0</v>
      </c>
      <c r="K53" s="96">
        <f>+'[1]A.4.6.'!K53/HV_gen</f>
        <v>0</v>
      </c>
      <c r="L53" s="95">
        <f>+'[1]A.4.6.'!L53/HV_gen</f>
        <v>0</v>
      </c>
      <c r="M53" s="95">
        <f>+'[1]A.4.6.'!M53/HV_gen</f>
        <v>0</v>
      </c>
      <c r="N53" s="96">
        <f>+'[1]A.4.6.'!N53/HV_gen</f>
        <v>0</v>
      </c>
      <c r="O53" s="109">
        <f>+'[1]A.4.6.'!O53/HV_gen</f>
        <v>0</v>
      </c>
      <c r="P53" s="109">
        <f>+'[1]A.4.6.'!P53/HV_gen</f>
        <v>0</v>
      </c>
      <c r="Q53" s="109">
        <f>+'[1]A.4.6.'!Q53/HV_gen</f>
        <v>0</v>
      </c>
      <c r="R53" s="111">
        <f>+'[1]A.4.6.'!R53/HV_gen</f>
        <v>0</v>
      </c>
      <c r="S53" s="110">
        <f>+'[1]A.4.6.'!S53/HV_gen</f>
        <v>0</v>
      </c>
      <c r="T53" s="96">
        <f>+'[1]A.4.6.'!T53/HV_gen</f>
        <v>0</v>
      </c>
      <c r="U53" s="95">
        <f>+'[1]A.4.6.'!U53/HV_gen</f>
        <v>0</v>
      </c>
      <c r="V53" s="95">
        <f>+'[1]A.4.6.'!V53/HV_gen</f>
        <v>0</v>
      </c>
      <c r="W53" s="96">
        <f>+'[1]A.4.6.'!W53/HV_gen</f>
        <v>0</v>
      </c>
      <c r="X53" s="93">
        <f>+'[1]A.4.6.'!X53/HV_gen</f>
        <v>0</v>
      </c>
      <c r="Y53" s="93">
        <f>+'[1]A.4.6.'!Y53/HV_gen</f>
        <v>0</v>
      </c>
      <c r="Z53" s="97">
        <f>+'[1]A.4.6.'!Z53/HV_gen</f>
        <v>0</v>
      </c>
    </row>
    <row r="54" spans="1:26" ht="16.5">
      <c r="A54" s="35">
        <f>+A53+1</f>
        <v>38</v>
      </c>
      <c r="B54" s="36" t="s">
        <v>75</v>
      </c>
      <c r="C54" s="93">
        <f>+'[1]A.4.6.'!C54/HV_gen</f>
        <v>2937.169840194937</v>
      </c>
      <c r="D54" s="93">
        <f>+'[1]A.4.6.'!D54/HV_gen</f>
        <v>3987.1773018482963</v>
      </c>
      <c r="E54" s="94">
        <f>+'[1]A.4.6.'!E54/HV_gen</f>
        <v>3857.512999349165</v>
      </c>
      <c r="F54" s="93">
        <f>+'[1]A.4.6.'!F54/HV_gen</f>
        <v>2937.169840194937</v>
      </c>
      <c r="G54" s="93">
        <f>+'[1]A.4.6.'!G54/HV_gen</f>
        <v>3987.1773018482963</v>
      </c>
      <c r="H54" s="94">
        <f>+'[1]A.4.6.'!H54/HV_gen</f>
        <v>3857.512999349165</v>
      </c>
      <c r="I54" s="95">
        <f>+'[1]A.4.6.'!I54/HV_gen</f>
        <v>0</v>
      </c>
      <c r="J54" s="95">
        <f>+'[1]A.4.6.'!J54/HV_gen</f>
        <v>0</v>
      </c>
      <c r="K54" s="96">
        <f>+'[1]A.4.6.'!K54/HV_gen</f>
        <v>0</v>
      </c>
      <c r="L54" s="95">
        <f>+'[1]A.4.6.'!L54/HV_gen</f>
        <v>0</v>
      </c>
      <c r="M54" s="95">
        <f>+'[1]A.4.6.'!M54/HV_gen</f>
        <v>0</v>
      </c>
      <c r="N54" s="96">
        <f>+'[1]A.4.6.'!N54/HV_gen</f>
        <v>0</v>
      </c>
      <c r="O54" s="109">
        <f>+'[1]A.4.6.'!O54/HV_gen</f>
        <v>0</v>
      </c>
      <c r="P54" s="109">
        <f>+'[1]A.4.6.'!P54/HV_gen</f>
        <v>0</v>
      </c>
      <c r="Q54" s="109">
        <f>+'[1]A.4.6.'!Q54/HV_gen</f>
        <v>0</v>
      </c>
      <c r="R54" s="111">
        <f>+'[1]A.4.6.'!R54/HV_gen</f>
        <v>0</v>
      </c>
      <c r="S54" s="110">
        <f>+'[1]A.4.6.'!S54/HV_gen</f>
        <v>0</v>
      </c>
      <c r="T54" s="96">
        <f>+'[1]A.4.6.'!T54/HV_gen</f>
        <v>0</v>
      </c>
      <c r="U54" s="95">
        <f>+'[1]A.4.6.'!U54/HV_gen</f>
        <v>0</v>
      </c>
      <c r="V54" s="95">
        <f>+'[1]A.4.6.'!V54/HV_gen</f>
        <v>0</v>
      </c>
      <c r="W54" s="96">
        <f>+'[1]A.4.6.'!W54/HV_gen</f>
        <v>0</v>
      </c>
      <c r="X54" s="93">
        <f>+'[1]A.4.6.'!X54/HV_gen</f>
        <v>0</v>
      </c>
      <c r="Y54" s="93">
        <f>+'[1]A.4.6.'!Y54/HV_gen</f>
        <v>0</v>
      </c>
      <c r="Z54" s="97">
        <f>+'[1]A.4.6.'!Z54/HV_gen</f>
        <v>0</v>
      </c>
    </row>
    <row r="55" spans="1:26" ht="14.25">
      <c r="A55" s="35">
        <f>+A54+1</f>
        <v>39</v>
      </c>
      <c r="B55" s="36" t="s">
        <v>44</v>
      </c>
      <c r="C55" s="93">
        <f>+'[1]A.4.6.'!C55/HV_gen</f>
        <v>0</v>
      </c>
      <c r="D55" s="93">
        <f>+'[1]A.4.6.'!D55/HV_gen</f>
        <v>0</v>
      </c>
      <c r="E55" s="94">
        <f>+'[1]A.4.6.'!E55/HV_gen</f>
        <v>0</v>
      </c>
      <c r="F55" s="93">
        <f>+'[1]A.4.6.'!F55/HV_gen</f>
        <v>0</v>
      </c>
      <c r="G55" s="93">
        <f>+'[1]A.4.6.'!G55/HV_gen</f>
        <v>0</v>
      </c>
      <c r="H55" s="94">
        <f>+'[1]A.4.6.'!H55/HV_gen</f>
        <v>0</v>
      </c>
      <c r="I55" s="95">
        <f>+'[1]A.4.6.'!I55/HV_gen</f>
        <v>0</v>
      </c>
      <c r="J55" s="95">
        <f>+'[1]A.4.6.'!J55/HV_gen</f>
        <v>0</v>
      </c>
      <c r="K55" s="96">
        <f>+'[1]A.4.6.'!K55/HV_gen</f>
        <v>0</v>
      </c>
      <c r="L55" s="95">
        <f>+'[1]A.4.6.'!L55/HV_gen</f>
        <v>0</v>
      </c>
      <c r="M55" s="95">
        <f>+'[1]A.4.6.'!M55/HV_gen</f>
        <v>0</v>
      </c>
      <c r="N55" s="96">
        <f>+'[1]A.4.6.'!N55/HV_gen</f>
        <v>0</v>
      </c>
      <c r="O55" s="109">
        <f>+'[1]A.4.6.'!O55/HV_gen</f>
        <v>0</v>
      </c>
      <c r="P55" s="109">
        <f>+'[1]A.4.6.'!P55/HV_gen</f>
        <v>0</v>
      </c>
      <c r="Q55" s="109">
        <f>+'[1]A.4.6.'!Q55/HV_gen</f>
        <v>0</v>
      </c>
      <c r="R55" s="111">
        <f>+'[1]A.4.6.'!R55/HV_gen</f>
        <v>0</v>
      </c>
      <c r="S55" s="110">
        <f>+'[1]A.4.6.'!S55/HV_gen</f>
        <v>0</v>
      </c>
      <c r="T55" s="96">
        <f>+'[1]A.4.6.'!T55/HV_gen</f>
        <v>0</v>
      </c>
      <c r="U55" s="95">
        <f>+'[1]A.4.6.'!U55/HV_gen</f>
        <v>0</v>
      </c>
      <c r="V55" s="95">
        <f>+'[1]A.4.6.'!V55/HV_gen</f>
        <v>0</v>
      </c>
      <c r="W55" s="96">
        <f>+'[1]A.4.6.'!W55/HV_gen</f>
        <v>0</v>
      </c>
      <c r="X55" s="93">
        <f>+'[1]A.4.6.'!X55/HV_gen</f>
        <v>0</v>
      </c>
      <c r="Y55" s="93">
        <f>+'[1]A.4.6.'!Y55/HV_gen</f>
        <v>0</v>
      </c>
      <c r="Z55" s="97">
        <f>+'[1]A.4.6.'!Z55/HV_gen</f>
        <v>0</v>
      </c>
    </row>
    <row r="56" spans="1:26" ht="16.5">
      <c r="A56" s="35">
        <f>+A55+1</f>
        <v>40</v>
      </c>
      <c r="B56" s="39" t="s">
        <v>76</v>
      </c>
      <c r="C56" s="93">
        <f>+'[1]A.4.6.'!C56/HV_gen</f>
        <v>0</v>
      </c>
      <c r="D56" s="93">
        <f>+'[1]A.4.6.'!D56/HV_gen</f>
        <v>0</v>
      </c>
      <c r="E56" s="94">
        <f>+'[1]A.4.6.'!E56/HV_gen</f>
        <v>0</v>
      </c>
      <c r="F56" s="93">
        <f>+'[1]A.4.6.'!F56/HV_gen</f>
        <v>0</v>
      </c>
      <c r="G56" s="93">
        <f>+'[1]A.4.6.'!G56/HV_gen</f>
        <v>0</v>
      </c>
      <c r="H56" s="94">
        <f>+'[1]A.4.6.'!H56/HV_gen</f>
        <v>0</v>
      </c>
      <c r="I56" s="95">
        <f>+'[1]A.4.6.'!I56/HV_gen</f>
        <v>0</v>
      </c>
      <c r="J56" s="95">
        <f>+'[1]A.4.6.'!J56/HV_gen</f>
        <v>0</v>
      </c>
      <c r="K56" s="96">
        <f>+'[1]A.4.6.'!K56/HV_gen</f>
        <v>0</v>
      </c>
      <c r="L56" s="95">
        <f>+'[1]A.4.6.'!L56/HV_gen</f>
        <v>0</v>
      </c>
      <c r="M56" s="95">
        <f>+'[1]A.4.6.'!M56/HV_gen</f>
        <v>0</v>
      </c>
      <c r="N56" s="96">
        <f>+'[1]A.4.6.'!N56/HV_gen</f>
        <v>0</v>
      </c>
      <c r="O56" s="109">
        <f>+'[1]A.4.6.'!O56/HV_gen</f>
        <v>0</v>
      </c>
      <c r="P56" s="109">
        <f>+'[1]A.4.6.'!P56/HV_gen</f>
        <v>0</v>
      </c>
      <c r="Q56" s="109">
        <f>+'[1]A.4.6.'!Q56/HV_gen</f>
        <v>0</v>
      </c>
      <c r="R56" s="111">
        <f>+'[1]A.4.6.'!R56/HV_gen</f>
        <v>0</v>
      </c>
      <c r="S56" s="110">
        <f>+'[1]A.4.6.'!S56/HV_gen</f>
        <v>0</v>
      </c>
      <c r="T56" s="96">
        <f>+'[1]A.4.6.'!T56/HV_gen</f>
        <v>0</v>
      </c>
      <c r="U56" s="95">
        <f>+'[1]A.4.6.'!U56/HV_gen</f>
        <v>0</v>
      </c>
      <c r="V56" s="95">
        <f>+'[1]A.4.6.'!V56/HV_gen</f>
        <v>0</v>
      </c>
      <c r="W56" s="96">
        <f>+'[1]A.4.6.'!W56/HV_gen</f>
        <v>0</v>
      </c>
      <c r="X56" s="93">
        <f>+'[1]A.4.6.'!X56/HV_gen</f>
        <v>0</v>
      </c>
      <c r="Y56" s="93">
        <f>+'[1]A.4.6.'!Y56/HV_gen</f>
        <v>0</v>
      </c>
      <c r="Z56" s="97">
        <f>+'[1]A.4.6.'!Z56/HV_gen</f>
        <v>0</v>
      </c>
    </row>
    <row r="57" spans="1:26" ht="14.25">
      <c r="A57" s="35">
        <f>+A56+1</f>
        <v>41</v>
      </c>
      <c r="B57" s="36" t="s">
        <v>45</v>
      </c>
      <c r="C57" s="93">
        <f>+'[1]A.4.6.'!C57/HV_gen</f>
        <v>0</v>
      </c>
      <c r="D57" s="93">
        <f>+'[1]A.4.6.'!D57/HV_gen</f>
        <v>0</v>
      </c>
      <c r="E57" s="94">
        <f>+'[1]A.4.6.'!E57/HV_gen</f>
        <v>1911.767351606172</v>
      </c>
      <c r="F57" s="93">
        <f>+'[1]A.4.6.'!F57/HV_gen</f>
        <v>0</v>
      </c>
      <c r="G57" s="93">
        <f>+'[1]A.4.6.'!G57/HV_gen</f>
        <v>0</v>
      </c>
      <c r="H57" s="94">
        <f>+'[1]A.4.6.'!H57/HV_gen</f>
        <v>1594.441310098508</v>
      </c>
      <c r="I57" s="95">
        <f>+'[1]A.4.6.'!I57/HV_gen</f>
        <v>0</v>
      </c>
      <c r="J57" s="95">
        <f>+'[1]A.4.6.'!J57/HV_gen</f>
        <v>0</v>
      </c>
      <c r="K57" s="96">
        <f>+'[1]A.4.6.'!K57/HV_gen</f>
        <v>0</v>
      </c>
      <c r="L57" s="95">
        <f>+'[1]A.4.6.'!L57/HV_gen</f>
        <v>0</v>
      </c>
      <c r="M57" s="95">
        <f>+'[1]A.4.6.'!M57/HV_gen</f>
        <v>0</v>
      </c>
      <c r="N57" s="96">
        <f>+'[1]A.4.6.'!N57/HV_gen</f>
        <v>0</v>
      </c>
      <c r="O57" s="109">
        <f>+'[1]A.4.6.'!O57/HV_gen</f>
        <v>0</v>
      </c>
      <c r="P57" s="109">
        <f>+'[1]A.4.6.'!P57/HV_gen</f>
        <v>0</v>
      </c>
      <c r="Q57" s="94">
        <f>+'[1]A.4.6.'!Q57/HV_gen</f>
        <v>317.3260415076639</v>
      </c>
      <c r="R57" s="111">
        <f>+'[1]A.4.6.'!R57/HV_gen</f>
        <v>0</v>
      </c>
      <c r="S57" s="110">
        <f>+'[1]A.4.6.'!S57/HV_gen</f>
        <v>0</v>
      </c>
      <c r="T57" s="96">
        <f>+'[1]A.4.6.'!T57/HV_gen</f>
        <v>0</v>
      </c>
      <c r="U57" s="95">
        <f>+'[1]A.4.6.'!U57/HV_gen</f>
        <v>0</v>
      </c>
      <c r="V57" s="95">
        <f>+'[1]A.4.6.'!V57/HV_gen</f>
        <v>0</v>
      </c>
      <c r="W57" s="96">
        <f>+'[1]A.4.6.'!W57/HV_gen</f>
        <v>0</v>
      </c>
      <c r="X57" s="93">
        <f>+'[1]A.4.6.'!X57/HV_gen</f>
        <v>0</v>
      </c>
      <c r="Y57" s="93">
        <f>+'[1]A.4.6.'!Y57/HV_gen</f>
        <v>0</v>
      </c>
      <c r="Z57" s="97">
        <f>+'[1]A.4.6.'!Z57/HV_gen</f>
        <v>0</v>
      </c>
    </row>
    <row r="58" spans="1:26" ht="15" thickBot="1">
      <c r="A58" s="40">
        <f>+A57+1</f>
        <v>42</v>
      </c>
      <c r="B58" s="41" t="s">
        <v>46</v>
      </c>
      <c r="C58" s="115">
        <f>+'[1]A.4.6.'!C58/HV_gen</f>
        <v>0</v>
      </c>
      <c r="D58" s="115">
        <f>+'[1]A.4.6.'!D58/HV_gen</f>
        <v>21299.80265503242</v>
      </c>
      <c r="E58" s="116">
        <f>+'[1]A.4.6.'!E58/HV_gen</f>
        <v>21911.21670793119</v>
      </c>
      <c r="F58" s="115">
        <f>+'[1]A.4.6.'!F58/HV_gen</f>
        <v>0</v>
      </c>
      <c r="G58" s="115">
        <f>+'[1]A.4.6.'!G58/HV_gen</f>
        <v>21299.80265503242</v>
      </c>
      <c r="H58" s="116">
        <f>+'[1]A.4.6.'!H58/HV_gen</f>
        <v>21911.21670793119</v>
      </c>
      <c r="I58" s="117">
        <f>+'[1]A.4.6.'!I58/HV_gen</f>
        <v>0</v>
      </c>
      <c r="J58" s="117">
        <f>+'[1]A.4.6.'!J58/HV_gen</f>
        <v>0</v>
      </c>
      <c r="K58" s="118">
        <f>+'[1]A.4.6.'!K58/HV_gen</f>
        <v>0</v>
      </c>
      <c r="L58" s="117">
        <f>+'[1]A.4.6.'!L58/HV_gen</f>
        <v>0</v>
      </c>
      <c r="M58" s="117">
        <f>+'[1]A.4.6.'!M58/HV_gen</f>
        <v>0</v>
      </c>
      <c r="N58" s="118">
        <f>+'[1]A.4.6.'!N58/HV_gen</f>
        <v>0</v>
      </c>
      <c r="O58" s="119">
        <f>+'[1]A.4.6.'!O58/HV_gen</f>
        <v>0</v>
      </c>
      <c r="P58" s="119">
        <f>+'[1]A.4.6.'!P58/HV_gen</f>
        <v>0</v>
      </c>
      <c r="Q58" s="119">
        <f>+'[1]A.4.6.'!Q58/HV_gen</f>
        <v>0</v>
      </c>
      <c r="R58" s="120">
        <f>+'[1]A.4.6.'!R58/HV_gen</f>
        <v>0</v>
      </c>
      <c r="S58" s="121">
        <f>+'[1]A.4.6.'!S58/HV_gen</f>
        <v>0</v>
      </c>
      <c r="T58" s="118">
        <f>+'[1]A.4.6.'!T58/HV_gen</f>
        <v>0</v>
      </c>
      <c r="U58" s="117">
        <f>+'[1]A.4.6.'!U58/HV_gen</f>
        <v>0</v>
      </c>
      <c r="V58" s="117">
        <f>+'[1]A.4.6.'!V58/HV_gen</f>
        <v>0</v>
      </c>
      <c r="W58" s="118">
        <f>+'[1]A.4.6.'!W58/HV_gen</f>
        <v>0</v>
      </c>
      <c r="X58" s="115">
        <f>+'[1]A.4.6.'!X58/HV_gen</f>
        <v>0</v>
      </c>
      <c r="Y58" s="115">
        <f>+'[1]A.4.6.'!Y58/HV_gen</f>
        <v>0</v>
      </c>
      <c r="Z58" s="122">
        <f>+'[1]A.4.6.'!Z58/HV_gen</f>
        <v>0</v>
      </c>
    </row>
    <row r="60" ht="16.5">
      <c r="A60" s="45" t="s">
        <v>77</v>
      </c>
    </row>
  </sheetData>
  <printOptions/>
  <pageMargins left="0.7480314960629921" right="0.7480314960629921" top="0.984251968503937" bottom="0.7874015748031497" header="0.5118110236220472" footer="0.5118110236220472"/>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Z60"/>
  <sheetViews>
    <sheetView workbookViewId="0" topLeftCell="A1">
      <selection activeCell="A1" sqref="A1:IV16384"/>
    </sheetView>
  </sheetViews>
  <sheetFormatPr defaultColWidth="9.140625" defaultRowHeight="12.75"/>
  <cols>
    <col min="1" max="1" width="3.57421875" style="21" customWidth="1"/>
    <col min="2" max="2" width="25.00390625" style="21" customWidth="1"/>
    <col min="3" max="3" width="7.8515625" style="21" customWidth="1"/>
    <col min="4" max="4" width="8.7109375" style="21" customWidth="1"/>
    <col min="5" max="5" width="8.421875" style="21" customWidth="1"/>
    <col min="6" max="7" width="11.28125" style="21" customWidth="1"/>
    <col min="8" max="8" width="11.140625" style="21" customWidth="1"/>
    <col min="9" max="14" width="5.8515625" style="21" customWidth="1"/>
    <col min="15" max="15" width="12.57421875" style="21" customWidth="1"/>
    <col min="16" max="16" width="12.28125" style="21" customWidth="1"/>
    <col min="17" max="17" width="10.7109375" style="21" customWidth="1"/>
    <col min="18" max="19" width="5.8515625" style="21" customWidth="1"/>
    <col min="20" max="20" width="6.57421875" style="21" customWidth="1"/>
    <col min="21" max="22" width="5.8515625" style="21" customWidth="1"/>
    <col min="23" max="23" width="6.7109375" style="21" customWidth="1"/>
    <col min="24" max="16384" width="9.140625" style="21" customWidth="1"/>
  </cols>
  <sheetData>
    <row r="1" ht="15">
      <c r="A1" s="20" t="s">
        <v>66</v>
      </c>
    </row>
    <row r="2" ht="15.75" thickBot="1">
      <c r="B2" s="69"/>
    </row>
    <row r="3" spans="1:26" ht="15">
      <c r="A3" s="70"/>
      <c r="B3" s="71"/>
      <c r="C3" s="72" t="s">
        <v>53</v>
      </c>
      <c r="D3" s="73"/>
      <c r="E3" s="74"/>
      <c r="F3" s="75" t="s">
        <v>54</v>
      </c>
      <c r="G3" s="76"/>
      <c r="H3" s="77"/>
      <c r="I3" s="76"/>
      <c r="J3" s="76"/>
      <c r="K3" s="77"/>
      <c r="L3" s="76"/>
      <c r="M3" s="76"/>
      <c r="N3" s="77"/>
      <c r="O3" s="78"/>
      <c r="P3" s="78"/>
      <c r="Q3" s="78"/>
      <c r="R3" s="78"/>
      <c r="S3" s="78"/>
      <c r="T3" s="78"/>
      <c r="U3" s="79"/>
      <c r="V3" s="73"/>
      <c r="W3" s="74"/>
      <c r="X3" s="72" t="s">
        <v>55</v>
      </c>
      <c r="Y3" s="72"/>
      <c r="Z3" s="80"/>
    </row>
    <row r="4" spans="1:26" ht="15">
      <c r="A4" s="81"/>
      <c r="B4" s="82"/>
      <c r="C4" s="1"/>
      <c r="D4" s="2"/>
      <c r="E4" s="3"/>
      <c r="F4" s="83" t="s">
        <v>56</v>
      </c>
      <c r="G4" s="4"/>
      <c r="H4" s="5"/>
      <c r="I4" s="4"/>
      <c r="J4" s="4"/>
      <c r="K4" s="5"/>
      <c r="L4" s="4"/>
      <c r="M4" s="4"/>
      <c r="N4" s="5"/>
      <c r="O4" s="84" t="s">
        <v>57</v>
      </c>
      <c r="P4" s="6"/>
      <c r="Q4" s="6"/>
      <c r="R4" s="6"/>
      <c r="S4" s="6"/>
      <c r="T4" s="6"/>
      <c r="U4" s="7"/>
      <c r="V4" s="7"/>
      <c r="W4" s="8"/>
      <c r="X4" s="85" t="s">
        <v>58</v>
      </c>
      <c r="Y4" s="2"/>
      <c r="Z4" s="9"/>
    </row>
    <row r="5" spans="1:26" ht="14.25">
      <c r="A5" s="81"/>
      <c r="B5" s="82"/>
      <c r="C5" s="10"/>
      <c r="D5" s="2"/>
      <c r="E5" s="3"/>
      <c r="F5" s="86" t="s">
        <v>59</v>
      </c>
      <c r="G5" s="11"/>
      <c r="H5" s="12"/>
      <c r="I5" s="13" t="s">
        <v>60</v>
      </c>
      <c r="J5" s="11"/>
      <c r="K5" s="12"/>
      <c r="L5" s="13" t="s">
        <v>61</v>
      </c>
      <c r="M5" s="11"/>
      <c r="N5" s="12"/>
      <c r="O5" s="87" t="s">
        <v>62</v>
      </c>
      <c r="P5" s="2"/>
      <c r="Q5" s="2"/>
      <c r="R5" s="88" t="s">
        <v>63</v>
      </c>
      <c r="S5" s="2"/>
      <c r="T5" s="3"/>
      <c r="U5" s="88" t="s">
        <v>64</v>
      </c>
      <c r="V5" s="2"/>
      <c r="W5" s="3"/>
      <c r="X5" s="14"/>
      <c r="Y5" s="2"/>
      <c r="Z5" s="9"/>
    </row>
    <row r="6" spans="1:26" ht="14.25">
      <c r="A6" s="89"/>
      <c r="B6" s="90"/>
      <c r="C6" s="15">
        <v>1980</v>
      </c>
      <c r="D6" s="15">
        <v>1985</v>
      </c>
      <c r="E6" s="16">
        <v>1990</v>
      </c>
      <c r="F6" s="15">
        <v>1980</v>
      </c>
      <c r="G6" s="15">
        <v>1985</v>
      </c>
      <c r="H6" s="16">
        <v>1990</v>
      </c>
      <c r="I6" s="15">
        <v>1980</v>
      </c>
      <c r="J6" s="15">
        <v>1985</v>
      </c>
      <c r="K6" s="16">
        <v>1990</v>
      </c>
      <c r="L6" s="15">
        <v>1980</v>
      </c>
      <c r="M6" s="15">
        <v>1985</v>
      </c>
      <c r="N6" s="16">
        <v>1990</v>
      </c>
      <c r="O6" s="17">
        <v>1980</v>
      </c>
      <c r="P6" s="17">
        <v>1985</v>
      </c>
      <c r="Q6" s="17">
        <v>1990</v>
      </c>
      <c r="R6" s="18">
        <v>1980</v>
      </c>
      <c r="S6" s="17">
        <v>1985</v>
      </c>
      <c r="T6" s="16">
        <v>1990</v>
      </c>
      <c r="U6" s="15">
        <v>1980</v>
      </c>
      <c r="V6" s="15">
        <v>1985</v>
      </c>
      <c r="W6" s="16">
        <v>1990</v>
      </c>
      <c r="X6" s="15">
        <v>1980</v>
      </c>
      <c r="Y6" s="15">
        <v>1985</v>
      </c>
      <c r="Z6" s="19">
        <v>1990</v>
      </c>
    </row>
    <row r="7" spans="1:26" ht="14.25">
      <c r="A7" s="91"/>
      <c r="B7" s="92" t="s">
        <v>65</v>
      </c>
      <c r="C7" s="93">
        <f aca="true" t="shared" si="0" ref="C7:H7">+C8+C12</f>
        <v>661.225</v>
      </c>
      <c r="D7" s="93">
        <f t="shared" si="0"/>
        <v>951.773</v>
      </c>
      <c r="E7" s="94">
        <f t="shared" si="0"/>
        <v>3800.889</v>
      </c>
      <c r="F7" s="93">
        <f t="shared" si="0"/>
        <v>324.92499999999995</v>
      </c>
      <c r="G7" s="93">
        <f t="shared" si="0"/>
        <v>576.019</v>
      </c>
      <c r="H7" s="94">
        <f t="shared" si="0"/>
        <v>1467.722</v>
      </c>
      <c r="I7" s="95"/>
      <c r="J7" s="95"/>
      <c r="K7" s="96"/>
      <c r="L7" s="95"/>
      <c r="M7" s="95"/>
      <c r="N7" s="96"/>
      <c r="O7" s="93">
        <f aca="true" t="shared" si="1" ref="O7:T7">+O8+O12</f>
        <v>96.69999999999999</v>
      </c>
      <c r="P7" s="93">
        <f t="shared" si="1"/>
        <v>122.04</v>
      </c>
      <c r="Q7" s="94">
        <f t="shared" si="1"/>
        <v>1088.3</v>
      </c>
      <c r="R7" s="95">
        <f t="shared" si="1"/>
        <v>0</v>
      </c>
      <c r="S7" s="95">
        <f t="shared" si="1"/>
        <v>0</v>
      </c>
      <c r="T7" s="96">
        <f t="shared" si="1"/>
        <v>0</v>
      </c>
      <c r="U7" s="95"/>
      <c r="V7" s="95"/>
      <c r="W7" s="96"/>
      <c r="X7" s="93">
        <f>+X8+X12</f>
        <v>239.6</v>
      </c>
      <c r="Y7" s="93">
        <f>+Y8+Y12</f>
        <v>253.714</v>
      </c>
      <c r="Z7" s="97">
        <f>+Z8+Z12</f>
        <v>1244.867</v>
      </c>
    </row>
    <row r="8" spans="1:26" ht="14.25">
      <c r="A8" s="91"/>
      <c r="B8" s="92" t="s">
        <v>1</v>
      </c>
      <c r="C8" s="93">
        <f aca="true" t="shared" si="2" ref="C8:H8">+C11+C13</f>
        <v>320.82500000000005</v>
      </c>
      <c r="D8" s="93">
        <f t="shared" si="2"/>
        <v>579.513</v>
      </c>
      <c r="E8" s="94">
        <f t="shared" si="2"/>
        <v>1114.922</v>
      </c>
      <c r="F8" s="93">
        <f t="shared" si="2"/>
        <v>222.325</v>
      </c>
      <c r="G8" s="93">
        <f t="shared" si="2"/>
        <v>472.019</v>
      </c>
      <c r="H8" s="94">
        <f t="shared" si="2"/>
        <v>722.597</v>
      </c>
      <c r="I8" s="95"/>
      <c r="J8" s="95"/>
      <c r="K8" s="96"/>
      <c r="L8" s="95"/>
      <c r="M8" s="95"/>
      <c r="N8" s="96"/>
      <c r="O8" s="93">
        <f aca="true" t="shared" si="3" ref="O8:T8">+O11+O13</f>
        <v>31.1</v>
      </c>
      <c r="P8" s="93">
        <f t="shared" si="3"/>
        <v>31.685000000000002</v>
      </c>
      <c r="Q8" s="94">
        <f t="shared" si="3"/>
        <v>158.647</v>
      </c>
      <c r="R8" s="95">
        <f t="shared" si="3"/>
        <v>0</v>
      </c>
      <c r="S8" s="95">
        <f t="shared" si="3"/>
        <v>0</v>
      </c>
      <c r="T8" s="96">
        <f t="shared" si="3"/>
        <v>0</v>
      </c>
      <c r="U8" s="95"/>
      <c r="V8" s="95"/>
      <c r="W8" s="96"/>
      <c r="X8" s="93">
        <f>+X11+X13</f>
        <v>67.4</v>
      </c>
      <c r="Y8" s="93">
        <f>+Y11+Y13</f>
        <v>75.809</v>
      </c>
      <c r="Z8" s="97">
        <f>+Z11+Z13</f>
        <v>233.678</v>
      </c>
    </row>
    <row r="9" spans="1:26" ht="14.25">
      <c r="A9" s="91"/>
      <c r="B9" s="92" t="s">
        <v>2</v>
      </c>
      <c r="C9" s="93">
        <f aca="true" t="shared" si="4" ref="C9:H9">+C11+C12+C46+C51+C57+C58</f>
        <v>500.34000000000003</v>
      </c>
      <c r="D9" s="93">
        <f t="shared" si="4"/>
        <v>756.943</v>
      </c>
      <c r="E9" s="94">
        <f t="shared" si="4"/>
        <v>3633.3280000000004</v>
      </c>
      <c r="F9" s="93">
        <f t="shared" si="4"/>
        <v>164.04</v>
      </c>
      <c r="G9" s="93">
        <f t="shared" si="4"/>
        <v>381.189</v>
      </c>
      <c r="H9" s="94">
        <f t="shared" si="4"/>
        <v>1300.1609999999998</v>
      </c>
      <c r="I9" s="95"/>
      <c r="J9" s="95"/>
      <c r="K9" s="96"/>
      <c r="L9" s="95"/>
      <c r="M9" s="95"/>
      <c r="N9" s="96"/>
      <c r="O9" s="93">
        <f aca="true" t="shared" si="5" ref="O9:T9">+O11+O12+O46+O51+O57+O58</f>
        <v>96.69999999999999</v>
      </c>
      <c r="P9" s="93">
        <f t="shared" si="5"/>
        <v>122.04</v>
      </c>
      <c r="Q9" s="94">
        <f t="shared" si="5"/>
        <v>1088.3</v>
      </c>
      <c r="R9" s="95">
        <f t="shared" si="5"/>
        <v>0</v>
      </c>
      <c r="S9" s="95">
        <f t="shared" si="5"/>
        <v>0</v>
      </c>
      <c r="T9" s="96">
        <f t="shared" si="5"/>
        <v>0</v>
      </c>
      <c r="U9" s="95"/>
      <c r="V9" s="95"/>
      <c r="W9" s="96"/>
      <c r="X9" s="93">
        <f>+X11+X12+X46+X51+X57+X58</f>
        <v>239.6</v>
      </c>
      <c r="Y9" s="93">
        <f>+Y11+Y12+Y46+Y51+Y57+Y58</f>
        <v>253.714</v>
      </c>
      <c r="Z9" s="97">
        <f>+Z11+Z12+Z46+Z51+Z57+Z58</f>
        <v>1244.867</v>
      </c>
    </row>
    <row r="10" spans="1:26" ht="14.25">
      <c r="A10" s="91"/>
      <c r="B10" s="92" t="s">
        <v>3</v>
      </c>
      <c r="C10" s="93">
        <f aca="true" t="shared" si="6" ref="C10:H10">SUM(C15:C26)</f>
        <v>18.84</v>
      </c>
      <c r="D10" s="93">
        <f t="shared" si="6"/>
        <v>19.233999999999998</v>
      </c>
      <c r="E10" s="94">
        <f t="shared" si="6"/>
        <v>184.995</v>
      </c>
      <c r="F10" s="93">
        <f t="shared" si="6"/>
        <v>18.84</v>
      </c>
      <c r="G10" s="93">
        <f t="shared" si="6"/>
        <v>18.84</v>
      </c>
      <c r="H10" s="94">
        <f t="shared" si="6"/>
        <v>162.29</v>
      </c>
      <c r="I10" s="95"/>
      <c r="J10" s="95"/>
      <c r="K10" s="96"/>
      <c r="L10" s="95"/>
      <c r="M10" s="95"/>
      <c r="N10" s="96"/>
      <c r="O10" s="93">
        <f aca="true" t="shared" si="7" ref="O10:T10">SUM(O15:O26)</f>
        <v>0</v>
      </c>
      <c r="P10" s="93">
        <f t="shared" si="7"/>
        <v>0.085</v>
      </c>
      <c r="Q10" s="94">
        <f t="shared" si="7"/>
        <v>13.338000000000001</v>
      </c>
      <c r="R10" s="95">
        <f t="shared" si="7"/>
        <v>0</v>
      </c>
      <c r="S10" s="95">
        <f t="shared" si="7"/>
        <v>0</v>
      </c>
      <c r="T10" s="96">
        <f t="shared" si="7"/>
        <v>0</v>
      </c>
      <c r="U10" s="95"/>
      <c r="V10" s="95"/>
      <c r="W10" s="96"/>
      <c r="X10" s="93">
        <f>SUM(X15:X26)</f>
        <v>0</v>
      </c>
      <c r="Y10" s="93">
        <f>SUM(Y15:Y26)</f>
        <v>0.309</v>
      </c>
      <c r="Z10" s="97">
        <f>SUM(Z15:Z26)</f>
        <v>9.367</v>
      </c>
    </row>
    <row r="11" spans="1:26" ht="14.25">
      <c r="A11" s="91"/>
      <c r="B11" s="92" t="s">
        <v>4</v>
      </c>
      <c r="C11" s="93">
        <f aca="true" t="shared" si="8" ref="C11:H11">+C14</f>
        <v>159.94000000000003</v>
      </c>
      <c r="D11" s="93">
        <f t="shared" si="8"/>
        <v>166.53400000000002</v>
      </c>
      <c r="E11" s="94">
        <f t="shared" si="8"/>
        <v>665.552</v>
      </c>
      <c r="F11" s="93">
        <f t="shared" si="8"/>
        <v>61.44</v>
      </c>
      <c r="G11" s="93">
        <f t="shared" si="8"/>
        <v>59.040000000000006</v>
      </c>
      <c r="H11" s="94">
        <f t="shared" si="8"/>
        <v>286.714</v>
      </c>
      <c r="I11" s="95"/>
      <c r="J11" s="95"/>
      <c r="K11" s="96"/>
      <c r="L11" s="95"/>
      <c r="M11" s="95"/>
      <c r="N11" s="96"/>
      <c r="O11" s="93">
        <f aca="true" t="shared" si="9" ref="O11:T11">+O14</f>
        <v>31.1</v>
      </c>
      <c r="P11" s="93">
        <f t="shared" si="9"/>
        <v>31.685000000000002</v>
      </c>
      <c r="Q11" s="94">
        <f t="shared" si="9"/>
        <v>155.397</v>
      </c>
      <c r="R11" s="95">
        <f t="shared" si="9"/>
        <v>0</v>
      </c>
      <c r="S11" s="95">
        <f t="shared" si="9"/>
        <v>0</v>
      </c>
      <c r="T11" s="96">
        <f t="shared" si="9"/>
        <v>0</v>
      </c>
      <c r="U11" s="95"/>
      <c r="V11" s="95"/>
      <c r="W11" s="96"/>
      <c r="X11" s="93">
        <f>+X14</f>
        <v>67.4</v>
      </c>
      <c r="Y11" s="93">
        <f>+Y14</f>
        <v>75.809</v>
      </c>
      <c r="Z11" s="97">
        <f>+Z14</f>
        <v>223.441</v>
      </c>
    </row>
    <row r="12" spans="1:26" ht="14.25">
      <c r="A12" s="91"/>
      <c r="B12" s="92" t="s">
        <v>5</v>
      </c>
      <c r="C12" s="98">
        <f aca="true" t="shared" si="10" ref="C12:H12">+C30</f>
        <v>340.4</v>
      </c>
      <c r="D12" s="93">
        <f t="shared" si="10"/>
        <v>372.26</v>
      </c>
      <c r="E12" s="94">
        <f t="shared" si="10"/>
        <v>2685.967</v>
      </c>
      <c r="F12" s="98">
        <f t="shared" si="10"/>
        <v>102.6</v>
      </c>
      <c r="G12" s="93">
        <f t="shared" si="10"/>
        <v>104</v>
      </c>
      <c r="H12" s="94">
        <f t="shared" si="10"/>
        <v>745.125</v>
      </c>
      <c r="I12" s="99"/>
      <c r="J12" s="95"/>
      <c r="K12" s="96"/>
      <c r="L12" s="95"/>
      <c r="M12" s="95"/>
      <c r="N12" s="96"/>
      <c r="O12" s="93">
        <f aca="true" t="shared" si="11" ref="O12:T12">+O30</f>
        <v>65.6</v>
      </c>
      <c r="P12" s="93">
        <f t="shared" si="11"/>
        <v>90.355</v>
      </c>
      <c r="Q12" s="94">
        <f t="shared" si="11"/>
        <v>929.653</v>
      </c>
      <c r="R12" s="95">
        <f t="shared" si="11"/>
        <v>0</v>
      </c>
      <c r="S12" s="95">
        <f t="shared" si="11"/>
        <v>0</v>
      </c>
      <c r="T12" s="96">
        <f t="shared" si="11"/>
        <v>0</v>
      </c>
      <c r="U12" s="95"/>
      <c r="V12" s="95"/>
      <c r="W12" s="96"/>
      <c r="X12" s="93">
        <f>+X30</f>
        <v>172.2</v>
      </c>
      <c r="Y12" s="93">
        <f>+Y30</f>
        <v>177.905</v>
      </c>
      <c r="Z12" s="97">
        <f>+Z30</f>
        <v>1011.189</v>
      </c>
    </row>
    <row r="13" spans="1:26" ht="14.25">
      <c r="A13" s="91"/>
      <c r="B13" s="92" t="s">
        <v>6</v>
      </c>
      <c r="C13" s="93">
        <f aca="true" t="shared" si="12" ref="C13:H13">+C36</f>
        <v>160.885</v>
      </c>
      <c r="D13" s="93">
        <f t="shared" si="12"/>
        <v>412.979</v>
      </c>
      <c r="E13" s="94">
        <f t="shared" si="12"/>
        <v>449.37</v>
      </c>
      <c r="F13" s="93">
        <f t="shared" si="12"/>
        <v>160.885</v>
      </c>
      <c r="G13" s="93">
        <f t="shared" si="12"/>
        <v>412.979</v>
      </c>
      <c r="H13" s="94">
        <f t="shared" si="12"/>
        <v>435.88300000000004</v>
      </c>
      <c r="I13" s="95"/>
      <c r="J13" s="95"/>
      <c r="K13" s="96"/>
      <c r="L13" s="95"/>
      <c r="M13" s="95"/>
      <c r="N13" s="96"/>
      <c r="O13" s="93">
        <f aca="true" t="shared" si="13" ref="O13:T13">+O36</f>
        <v>0</v>
      </c>
      <c r="P13" s="93">
        <f t="shared" si="13"/>
        <v>0</v>
      </c>
      <c r="Q13" s="94">
        <f t="shared" si="13"/>
        <v>3.25</v>
      </c>
      <c r="R13" s="95">
        <f t="shared" si="13"/>
        <v>0</v>
      </c>
      <c r="S13" s="95">
        <f t="shared" si="13"/>
        <v>0</v>
      </c>
      <c r="T13" s="96">
        <f t="shared" si="13"/>
        <v>0</v>
      </c>
      <c r="U13" s="95"/>
      <c r="V13" s="95"/>
      <c r="W13" s="96"/>
      <c r="X13" s="93">
        <f>+X36</f>
        <v>0</v>
      </c>
      <c r="Y13" s="93">
        <f>+Y36</f>
        <v>0</v>
      </c>
      <c r="Z13" s="97">
        <f>+Z36</f>
        <v>10.237</v>
      </c>
    </row>
    <row r="14" spans="1:26" ht="14.25">
      <c r="A14" s="100"/>
      <c r="B14" s="101" t="s">
        <v>7</v>
      </c>
      <c r="C14" s="102">
        <f aca="true" t="shared" si="14" ref="C14:H14">SUM(C15:C29)</f>
        <v>159.94000000000003</v>
      </c>
      <c r="D14" s="102">
        <f t="shared" si="14"/>
        <v>166.53400000000002</v>
      </c>
      <c r="E14" s="103">
        <f t="shared" si="14"/>
        <v>665.552</v>
      </c>
      <c r="F14" s="102">
        <f t="shared" si="14"/>
        <v>61.44</v>
      </c>
      <c r="G14" s="102">
        <f t="shared" si="14"/>
        <v>59.040000000000006</v>
      </c>
      <c r="H14" s="103">
        <f t="shared" si="14"/>
        <v>286.714</v>
      </c>
      <c r="I14" s="104"/>
      <c r="J14" s="104"/>
      <c r="K14" s="105"/>
      <c r="L14" s="104"/>
      <c r="M14" s="104"/>
      <c r="N14" s="105"/>
      <c r="O14" s="102">
        <f aca="true" t="shared" si="15" ref="O14:T14">SUM(O15:O29)</f>
        <v>31.1</v>
      </c>
      <c r="P14" s="102">
        <f t="shared" si="15"/>
        <v>31.685000000000002</v>
      </c>
      <c r="Q14" s="103">
        <f t="shared" si="15"/>
        <v>155.397</v>
      </c>
      <c r="R14" s="104">
        <f t="shared" si="15"/>
        <v>0</v>
      </c>
      <c r="S14" s="104">
        <f t="shared" si="15"/>
        <v>0</v>
      </c>
      <c r="T14" s="105">
        <f t="shared" si="15"/>
        <v>0</v>
      </c>
      <c r="U14" s="104"/>
      <c r="V14" s="104"/>
      <c r="W14" s="105"/>
      <c r="X14" s="102">
        <f>SUM(X15:X29)</f>
        <v>67.4</v>
      </c>
      <c r="Y14" s="102">
        <f>SUM(Y15:Y29)</f>
        <v>75.809</v>
      </c>
      <c r="Z14" s="106">
        <f>SUM(Z15:Z29)</f>
        <v>223.441</v>
      </c>
    </row>
    <row r="15" spans="1:26" ht="14.25">
      <c r="A15" s="107">
        <v>1</v>
      </c>
      <c r="B15" s="108" t="s">
        <v>8</v>
      </c>
      <c r="C15" s="93">
        <f>+F15+O15+X15</f>
        <v>0</v>
      </c>
      <c r="D15" s="93">
        <f aca="true" t="shared" si="16" ref="D15:E29">+G15+P15+Y15</f>
        <v>0.394</v>
      </c>
      <c r="E15" s="94">
        <f t="shared" si="16"/>
        <v>0.402</v>
      </c>
      <c r="F15" s="95">
        <v>0</v>
      </c>
      <c r="G15" s="95">
        <v>0</v>
      </c>
      <c r="H15" s="96">
        <v>0</v>
      </c>
      <c r="I15" s="95"/>
      <c r="J15" s="95"/>
      <c r="K15" s="96"/>
      <c r="L15" s="95"/>
      <c r="M15" s="95"/>
      <c r="N15" s="96"/>
      <c r="O15" s="110">
        <v>0</v>
      </c>
      <c r="P15" s="110">
        <v>0.085</v>
      </c>
      <c r="Q15" s="96">
        <v>0.097</v>
      </c>
      <c r="R15" s="110"/>
      <c r="S15" s="110"/>
      <c r="T15" s="96"/>
      <c r="U15" s="95"/>
      <c r="V15" s="95"/>
      <c r="W15" s="96"/>
      <c r="X15" s="95">
        <v>0</v>
      </c>
      <c r="Y15" s="95">
        <v>0.309</v>
      </c>
      <c r="Z15" s="123">
        <v>0.305</v>
      </c>
    </row>
    <row r="16" spans="1:26" ht="14.25">
      <c r="A16" s="107">
        <f>+A15+1</f>
        <v>2</v>
      </c>
      <c r="B16" s="108" t="s">
        <v>48</v>
      </c>
      <c r="C16" s="93">
        <f aca="true" t="shared" si="17" ref="C16:C29">+F16+O16+X16</f>
        <v>0</v>
      </c>
      <c r="D16" s="93">
        <f t="shared" si="16"/>
        <v>0</v>
      </c>
      <c r="E16" s="94">
        <f t="shared" si="16"/>
        <v>13.940000000000001</v>
      </c>
      <c r="F16" s="95">
        <v>0</v>
      </c>
      <c r="G16" s="95">
        <v>0</v>
      </c>
      <c r="H16" s="96">
        <v>7.44</v>
      </c>
      <c r="I16" s="95"/>
      <c r="J16" s="95"/>
      <c r="K16" s="96"/>
      <c r="L16" s="95"/>
      <c r="M16" s="95"/>
      <c r="N16" s="96"/>
      <c r="O16" s="110">
        <v>0</v>
      </c>
      <c r="P16" s="110">
        <v>0</v>
      </c>
      <c r="Q16" s="96">
        <v>6.5</v>
      </c>
      <c r="R16" s="110"/>
      <c r="S16" s="110"/>
      <c r="T16" s="96"/>
      <c r="U16" s="95"/>
      <c r="V16" s="95"/>
      <c r="W16" s="96"/>
      <c r="X16" s="95">
        <v>0</v>
      </c>
      <c r="Y16" s="95">
        <v>0</v>
      </c>
      <c r="Z16" s="123">
        <v>0</v>
      </c>
    </row>
    <row r="17" spans="1:26" ht="14.25">
      <c r="A17" s="107">
        <f aca="true" t="shared" si="18" ref="A17:A29">+A16+1</f>
        <v>3</v>
      </c>
      <c r="B17" s="108" t="s">
        <v>10</v>
      </c>
      <c r="C17" s="93">
        <f t="shared" si="17"/>
        <v>0</v>
      </c>
      <c r="D17" s="93">
        <f t="shared" si="16"/>
        <v>0</v>
      </c>
      <c r="E17" s="94">
        <f t="shared" si="16"/>
        <v>0</v>
      </c>
      <c r="F17" s="95">
        <v>0</v>
      </c>
      <c r="G17" s="95">
        <v>0</v>
      </c>
      <c r="H17" s="96">
        <v>0</v>
      </c>
      <c r="I17" s="95"/>
      <c r="J17" s="95"/>
      <c r="K17" s="96"/>
      <c r="L17" s="95"/>
      <c r="M17" s="95"/>
      <c r="N17" s="96"/>
      <c r="O17" s="110">
        <v>0</v>
      </c>
      <c r="P17" s="110">
        <v>0</v>
      </c>
      <c r="Q17" s="96">
        <v>0</v>
      </c>
      <c r="R17" s="110"/>
      <c r="S17" s="110"/>
      <c r="T17" s="96"/>
      <c r="U17" s="95"/>
      <c r="V17" s="95"/>
      <c r="W17" s="96"/>
      <c r="X17" s="95">
        <v>0</v>
      </c>
      <c r="Y17" s="95">
        <v>0</v>
      </c>
      <c r="Z17" s="123">
        <v>0</v>
      </c>
    </row>
    <row r="18" spans="1:26" ht="14.25">
      <c r="A18" s="107">
        <f t="shared" si="18"/>
        <v>4</v>
      </c>
      <c r="B18" s="108" t="s">
        <v>11</v>
      </c>
      <c r="C18" s="93">
        <f t="shared" si="17"/>
        <v>0</v>
      </c>
      <c r="D18" s="93">
        <f t="shared" si="16"/>
        <v>0</v>
      </c>
      <c r="E18" s="94">
        <f t="shared" si="16"/>
        <v>94.434</v>
      </c>
      <c r="F18" s="95">
        <v>0</v>
      </c>
      <c r="G18" s="95">
        <v>0</v>
      </c>
      <c r="H18" s="96">
        <v>83.998</v>
      </c>
      <c r="I18" s="95"/>
      <c r="J18" s="95"/>
      <c r="K18" s="96"/>
      <c r="L18" s="95"/>
      <c r="M18" s="95"/>
      <c r="N18" s="96"/>
      <c r="O18" s="110">
        <v>0</v>
      </c>
      <c r="P18" s="110">
        <v>0</v>
      </c>
      <c r="Q18" s="96">
        <v>6.741</v>
      </c>
      <c r="R18" s="110"/>
      <c r="S18" s="110"/>
      <c r="T18" s="96"/>
      <c r="U18" s="95"/>
      <c r="V18" s="95"/>
      <c r="W18" s="96"/>
      <c r="X18" s="95">
        <v>0</v>
      </c>
      <c r="Y18" s="95">
        <v>0</v>
      </c>
      <c r="Z18" s="123">
        <v>3.695</v>
      </c>
    </row>
    <row r="19" spans="1:26" ht="14.25">
      <c r="A19" s="107">
        <f t="shared" si="18"/>
        <v>5</v>
      </c>
      <c r="B19" s="108" t="s">
        <v>12</v>
      </c>
      <c r="C19" s="93">
        <f t="shared" si="17"/>
        <v>18.84</v>
      </c>
      <c r="D19" s="93">
        <f t="shared" si="16"/>
        <v>18.84</v>
      </c>
      <c r="E19" s="94">
        <f t="shared" si="16"/>
        <v>23.023</v>
      </c>
      <c r="F19" s="95">
        <v>18.84</v>
      </c>
      <c r="G19" s="95">
        <v>18.84</v>
      </c>
      <c r="H19" s="96">
        <v>23.023</v>
      </c>
      <c r="I19" s="95"/>
      <c r="J19" s="95"/>
      <c r="K19" s="96"/>
      <c r="L19" s="95"/>
      <c r="M19" s="95"/>
      <c r="N19" s="96"/>
      <c r="O19" s="110">
        <v>0</v>
      </c>
      <c r="P19" s="110">
        <v>0</v>
      </c>
      <c r="Q19" s="96">
        <v>0</v>
      </c>
      <c r="R19" s="110"/>
      <c r="S19" s="110"/>
      <c r="T19" s="96"/>
      <c r="U19" s="95"/>
      <c r="V19" s="95"/>
      <c r="W19" s="96"/>
      <c r="X19" s="95">
        <v>0</v>
      </c>
      <c r="Y19" s="95">
        <v>0</v>
      </c>
      <c r="Z19" s="123">
        <v>0</v>
      </c>
    </row>
    <row r="20" spans="1:26" ht="14.25">
      <c r="A20" s="107">
        <f t="shared" si="18"/>
        <v>6</v>
      </c>
      <c r="B20" s="108" t="s">
        <v>13</v>
      </c>
      <c r="C20" s="93">
        <f t="shared" si="17"/>
        <v>0</v>
      </c>
      <c r="D20" s="93">
        <f t="shared" si="16"/>
        <v>0</v>
      </c>
      <c r="E20" s="94">
        <f t="shared" si="16"/>
        <v>0</v>
      </c>
      <c r="F20" s="95">
        <v>0</v>
      </c>
      <c r="G20" s="95">
        <v>0</v>
      </c>
      <c r="H20" s="96">
        <v>0</v>
      </c>
      <c r="I20" s="95"/>
      <c r="J20" s="95"/>
      <c r="K20" s="96"/>
      <c r="L20" s="95"/>
      <c r="M20" s="95"/>
      <c r="N20" s="96"/>
      <c r="O20" s="110">
        <v>0</v>
      </c>
      <c r="P20" s="110">
        <v>0</v>
      </c>
      <c r="Q20" s="96">
        <v>0</v>
      </c>
      <c r="R20" s="110"/>
      <c r="S20" s="110"/>
      <c r="T20" s="96"/>
      <c r="U20" s="95"/>
      <c r="V20" s="95"/>
      <c r="W20" s="96"/>
      <c r="X20" s="95">
        <v>0</v>
      </c>
      <c r="Y20" s="95">
        <v>0</v>
      </c>
      <c r="Z20" s="123">
        <v>0</v>
      </c>
    </row>
    <row r="21" spans="1:26" ht="14.25">
      <c r="A21" s="107">
        <f t="shared" si="18"/>
        <v>7</v>
      </c>
      <c r="B21" s="108" t="s">
        <v>14</v>
      </c>
      <c r="C21" s="93">
        <f t="shared" si="17"/>
        <v>0</v>
      </c>
      <c r="D21" s="93">
        <f t="shared" si="16"/>
        <v>0</v>
      </c>
      <c r="E21" s="94">
        <f t="shared" si="16"/>
        <v>0</v>
      </c>
      <c r="F21" s="95">
        <v>0</v>
      </c>
      <c r="G21" s="95">
        <v>0</v>
      </c>
      <c r="H21" s="96">
        <v>0</v>
      </c>
      <c r="I21" s="95"/>
      <c r="J21" s="95"/>
      <c r="K21" s="96"/>
      <c r="L21" s="95"/>
      <c r="M21" s="95"/>
      <c r="N21" s="96"/>
      <c r="O21" s="110">
        <v>0</v>
      </c>
      <c r="P21" s="110">
        <v>0</v>
      </c>
      <c r="Q21" s="96">
        <v>0</v>
      </c>
      <c r="R21" s="110"/>
      <c r="S21" s="110"/>
      <c r="T21" s="96"/>
      <c r="U21" s="95"/>
      <c r="V21" s="95"/>
      <c r="W21" s="96"/>
      <c r="X21" s="95">
        <v>0</v>
      </c>
      <c r="Y21" s="95">
        <v>0</v>
      </c>
      <c r="Z21" s="123">
        <v>0</v>
      </c>
    </row>
    <row r="22" spans="1:26" ht="14.25">
      <c r="A22" s="107">
        <f t="shared" si="18"/>
        <v>8</v>
      </c>
      <c r="B22" s="108" t="s">
        <v>15</v>
      </c>
      <c r="C22" s="93">
        <f t="shared" si="17"/>
        <v>0</v>
      </c>
      <c r="D22" s="93">
        <f t="shared" si="16"/>
        <v>0</v>
      </c>
      <c r="E22" s="94">
        <f t="shared" si="16"/>
        <v>0</v>
      </c>
      <c r="F22" s="95">
        <v>0</v>
      </c>
      <c r="G22" s="95">
        <v>0</v>
      </c>
      <c r="H22" s="96">
        <v>0</v>
      </c>
      <c r="I22" s="95"/>
      <c r="J22" s="95"/>
      <c r="K22" s="96"/>
      <c r="L22" s="95"/>
      <c r="M22" s="95"/>
      <c r="N22" s="96"/>
      <c r="O22" s="110">
        <v>0</v>
      </c>
      <c r="P22" s="110">
        <v>0</v>
      </c>
      <c r="Q22" s="96">
        <v>0</v>
      </c>
      <c r="R22" s="110"/>
      <c r="S22" s="110"/>
      <c r="T22" s="96"/>
      <c r="U22" s="95"/>
      <c r="V22" s="95"/>
      <c r="W22" s="96"/>
      <c r="X22" s="95">
        <v>0</v>
      </c>
      <c r="Y22" s="95">
        <v>0</v>
      </c>
      <c r="Z22" s="123">
        <v>0</v>
      </c>
    </row>
    <row r="23" spans="1:26" ht="14.25">
      <c r="A23" s="107">
        <f t="shared" si="18"/>
        <v>9</v>
      </c>
      <c r="B23" s="108" t="s">
        <v>16</v>
      </c>
      <c r="C23" s="93">
        <f t="shared" si="17"/>
        <v>0</v>
      </c>
      <c r="D23" s="93">
        <f t="shared" si="16"/>
        <v>0</v>
      </c>
      <c r="E23" s="94">
        <f t="shared" si="16"/>
        <v>47.236</v>
      </c>
      <c r="F23" s="95">
        <v>0</v>
      </c>
      <c r="G23" s="95">
        <v>0</v>
      </c>
      <c r="H23" s="96">
        <v>41.869</v>
      </c>
      <c r="I23" s="95"/>
      <c r="J23" s="95"/>
      <c r="K23" s="96"/>
      <c r="L23" s="95"/>
      <c r="M23" s="95"/>
      <c r="N23" s="96"/>
      <c r="O23" s="110">
        <v>0</v>
      </c>
      <c r="P23" s="110">
        <v>0</v>
      </c>
      <c r="Q23" s="96">
        <v>0</v>
      </c>
      <c r="R23" s="110"/>
      <c r="S23" s="110"/>
      <c r="T23" s="96"/>
      <c r="U23" s="95"/>
      <c r="V23" s="95"/>
      <c r="W23" s="96"/>
      <c r="X23" s="95">
        <v>0</v>
      </c>
      <c r="Y23" s="95">
        <v>0</v>
      </c>
      <c r="Z23" s="123">
        <v>5.367</v>
      </c>
    </row>
    <row r="24" spans="1:26" ht="14.25">
      <c r="A24" s="107">
        <f t="shared" si="18"/>
        <v>10</v>
      </c>
      <c r="B24" s="108" t="s">
        <v>17</v>
      </c>
      <c r="C24" s="93">
        <f t="shared" si="17"/>
        <v>0</v>
      </c>
      <c r="D24" s="93">
        <f t="shared" si="16"/>
        <v>0</v>
      </c>
      <c r="E24" s="94">
        <f t="shared" si="16"/>
        <v>0</v>
      </c>
      <c r="F24" s="95">
        <v>0</v>
      </c>
      <c r="G24" s="95">
        <v>0</v>
      </c>
      <c r="H24" s="96">
        <v>0</v>
      </c>
      <c r="I24" s="95"/>
      <c r="J24" s="95"/>
      <c r="K24" s="96"/>
      <c r="L24" s="95"/>
      <c r="M24" s="95"/>
      <c r="N24" s="96"/>
      <c r="O24" s="110">
        <v>0</v>
      </c>
      <c r="P24" s="110">
        <v>0</v>
      </c>
      <c r="Q24" s="96">
        <v>0</v>
      </c>
      <c r="R24" s="110"/>
      <c r="S24" s="110"/>
      <c r="T24" s="96"/>
      <c r="U24" s="95"/>
      <c r="V24" s="95"/>
      <c r="W24" s="96"/>
      <c r="X24" s="95">
        <v>0</v>
      </c>
      <c r="Y24" s="95">
        <v>0</v>
      </c>
      <c r="Z24" s="123">
        <v>0</v>
      </c>
    </row>
    <row r="25" spans="1:26" ht="14.25">
      <c r="A25" s="107">
        <f t="shared" si="18"/>
        <v>11</v>
      </c>
      <c r="B25" s="108" t="s">
        <v>18</v>
      </c>
      <c r="C25" s="93">
        <f t="shared" si="17"/>
        <v>0</v>
      </c>
      <c r="D25" s="93">
        <f t="shared" si="16"/>
        <v>0</v>
      </c>
      <c r="E25" s="94">
        <f t="shared" si="16"/>
        <v>0</v>
      </c>
      <c r="F25" s="95">
        <v>0</v>
      </c>
      <c r="G25" s="95">
        <v>0</v>
      </c>
      <c r="H25" s="96">
        <v>0</v>
      </c>
      <c r="I25" s="95"/>
      <c r="J25" s="95"/>
      <c r="K25" s="96"/>
      <c r="L25" s="95"/>
      <c r="M25" s="95"/>
      <c r="N25" s="96"/>
      <c r="O25" s="110">
        <v>0</v>
      </c>
      <c r="P25" s="110">
        <v>0</v>
      </c>
      <c r="Q25" s="96">
        <v>0</v>
      </c>
      <c r="R25" s="110"/>
      <c r="S25" s="110"/>
      <c r="T25" s="96"/>
      <c r="U25" s="95"/>
      <c r="V25" s="95"/>
      <c r="W25" s="96"/>
      <c r="X25" s="95">
        <v>0</v>
      </c>
      <c r="Y25" s="95">
        <v>0</v>
      </c>
      <c r="Z25" s="123">
        <v>0</v>
      </c>
    </row>
    <row r="26" spans="1:26" ht="14.25">
      <c r="A26" s="107">
        <f t="shared" si="18"/>
        <v>12</v>
      </c>
      <c r="B26" s="108" t="s">
        <v>19</v>
      </c>
      <c r="C26" s="93">
        <f t="shared" si="17"/>
        <v>0</v>
      </c>
      <c r="D26" s="93">
        <f t="shared" si="16"/>
        <v>0</v>
      </c>
      <c r="E26" s="94">
        <f t="shared" si="16"/>
        <v>5.96</v>
      </c>
      <c r="F26" s="95">
        <v>0</v>
      </c>
      <c r="G26" s="95">
        <v>0</v>
      </c>
      <c r="H26" s="96">
        <v>5.96</v>
      </c>
      <c r="I26" s="95"/>
      <c r="J26" s="95"/>
      <c r="K26" s="96"/>
      <c r="L26" s="95"/>
      <c r="M26" s="95"/>
      <c r="N26" s="96"/>
      <c r="O26" s="110">
        <v>0</v>
      </c>
      <c r="P26" s="110">
        <v>0</v>
      </c>
      <c r="Q26" s="96">
        <v>0</v>
      </c>
      <c r="R26" s="110"/>
      <c r="S26" s="110"/>
      <c r="T26" s="96"/>
      <c r="U26" s="95"/>
      <c r="V26" s="95"/>
      <c r="W26" s="96"/>
      <c r="X26" s="95">
        <v>0</v>
      </c>
      <c r="Y26" s="95">
        <v>0</v>
      </c>
      <c r="Z26" s="123">
        <v>0</v>
      </c>
    </row>
    <row r="27" spans="1:26" ht="14.25">
      <c r="A27" s="107">
        <f t="shared" si="18"/>
        <v>13</v>
      </c>
      <c r="B27" s="108" t="s">
        <v>20</v>
      </c>
      <c r="C27" s="93">
        <f t="shared" si="17"/>
        <v>0</v>
      </c>
      <c r="D27" s="93">
        <f t="shared" si="16"/>
        <v>0</v>
      </c>
      <c r="E27" s="94">
        <f t="shared" si="16"/>
        <v>113.407</v>
      </c>
      <c r="F27" s="95">
        <v>0</v>
      </c>
      <c r="G27" s="95">
        <v>0</v>
      </c>
      <c r="H27" s="96">
        <v>89.497</v>
      </c>
      <c r="I27" s="95"/>
      <c r="J27" s="95"/>
      <c r="K27" s="96"/>
      <c r="L27" s="95"/>
      <c r="M27" s="95"/>
      <c r="N27" s="96"/>
      <c r="O27" s="110">
        <v>0</v>
      </c>
      <c r="P27" s="110">
        <v>0</v>
      </c>
      <c r="Q27" s="96">
        <v>0</v>
      </c>
      <c r="R27" s="110"/>
      <c r="S27" s="110"/>
      <c r="T27" s="96"/>
      <c r="U27" s="95"/>
      <c r="V27" s="95"/>
      <c r="W27" s="96"/>
      <c r="X27" s="95">
        <v>0</v>
      </c>
      <c r="Y27" s="95">
        <v>0</v>
      </c>
      <c r="Z27" s="123">
        <v>23.91</v>
      </c>
    </row>
    <row r="28" spans="1:26" ht="14.25">
      <c r="A28" s="107">
        <f t="shared" si="18"/>
        <v>14</v>
      </c>
      <c r="B28" s="108" t="s">
        <v>21</v>
      </c>
      <c r="C28" s="93">
        <f t="shared" si="17"/>
        <v>141.10000000000002</v>
      </c>
      <c r="D28" s="93">
        <f t="shared" si="16"/>
        <v>147.3</v>
      </c>
      <c r="E28" s="94">
        <f t="shared" si="16"/>
        <v>157.894</v>
      </c>
      <c r="F28" s="95">
        <v>42.6</v>
      </c>
      <c r="G28" s="95">
        <v>40.2</v>
      </c>
      <c r="H28" s="96">
        <v>34.927</v>
      </c>
      <c r="I28" s="95"/>
      <c r="J28" s="95"/>
      <c r="K28" s="96"/>
      <c r="L28" s="95"/>
      <c r="M28" s="95"/>
      <c r="N28" s="96"/>
      <c r="O28" s="110">
        <v>31.1</v>
      </c>
      <c r="P28" s="110">
        <v>31.6</v>
      </c>
      <c r="Q28" s="96">
        <v>36.468</v>
      </c>
      <c r="R28" s="111"/>
      <c r="S28" s="110"/>
      <c r="T28" s="96"/>
      <c r="U28" s="95"/>
      <c r="V28" s="95"/>
      <c r="W28" s="96"/>
      <c r="X28" s="95">
        <v>67.4</v>
      </c>
      <c r="Y28" s="95">
        <v>75.5</v>
      </c>
      <c r="Z28" s="123">
        <v>86.499</v>
      </c>
    </row>
    <row r="29" spans="1:26" ht="14.25">
      <c r="A29" s="107">
        <f t="shared" si="18"/>
        <v>15</v>
      </c>
      <c r="B29" s="108" t="s">
        <v>22</v>
      </c>
      <c r="C29" s="93">
        <f t="shared" si="17"/>
        <v>0</v>
      </c>
      <c r="D29" s="93">
        <f t="shared" si="16"/>
        <v>0</v>
      </c>
      <c r="E29" s="94">
        <f t="shared" si="16"/>
        <v>209.256</v>
      </c>
      <c r="F29" s="95">
        <v>0</v>
      </c>
      <c r="G29" s="95">
        <v>0</v>
      </c>
      <c r="H29" s="96">
        <v>0</v>
      </c>
      <c r="I29" s="95"/>
      <c r="J29" s="95"/>
      <c r="K29" s="96"/>
      <c r="L29" s="95"/>
      <c r="M29" s="95"/>
      <c r="N29" s="96"/>
      <c r="O29" s="110">
        <v>0</v>
      </c>
      <c r="P29" s="110">
        <v>0</v>
      </c>
      <c r="Q29" s="96">
        <v>105.591</v>
      </c>
      <c r="R29" s="111"/>
      <c r="S29" s="110"/>
      <c r="T29" s="96"/>
      <c r="U29" s="95"/>
      <c r="V29" s="95"/>
      <c r="W29" s="96"/>
      <c r="X29" s="95">
        <v>0</v>
      </c>
      <c r="Y29" s="95">
        <v>0</v>
      </c>
      <c r="Z29" s="123">
        <v>103.665</v>
      </c>
    </row>
    <row r="30" spans="1:26" ht="14.25">
      <c r="A30" s="100"/>
      <c r="B30" s="101" t="s">
        <v>23</v>
      </c>
      <c r="C30" s="102">
        <f aca="true" t="shared" si="19" ref="C30:H30">SUM(C31:C35)</f>
        <v>340.4</v>
      </c>
      <c r="D30" s="102">
        <f t="shared" si="19"/>
        <v>372.26</v>
      </c>
      <c r="E30" s="103">
        <f t="shared" si="19"/>
        <v>2685.967</v>
      </c>
      <c r="F30" s="102">
        <f t="shared" si="19"/>
        <v>102.6</v>
      </c>
      <c r="G30" s="102">
        <f t="shared" si="19"/>
        <v>104</v>
      </c>
      <c r="H30" s="103">
        <f t="shared" si="19"/>
        <v>745.125</v>
      </c>
      <c r="I30" s="104"/>
      <c r="J30" s="104"/>
      <c r="K30" s="105"/>
      <c r="L30" s="104"/>
      <c r="M30" s="104"/>
      <c r="N30" s="105"/>
      <c r="O30" s="102">
        <f aca="true" t="shared" si="20" ref="O30:T30">SUM(O31:O35)</f>
        <v>65.6</v>
      </c>
      <c r="P30" s="102">
        <f t="shared" si="20"/>
        <v>90.355</v>
      </c>
      <c r="Q30" s="103">
        <f t="shared" si="20"/>
        <v>929.653</v>
      </c>
      <c r="R30" s="113">
        <f t="shared" si="20"/>
        <v>0</v>
      </c>
      <c r="S30" s="104">
        <f t="shared" si="20"/>
        <v>0</v>
      </c>
      <c r="T30" s="105">
        <f t="shared" si="20"/>
        <v>0</v>
      </c>
      <c r="U30" s="104"/>
      <c r="V30" s="104"/>
      <c r="W30" s="105"/>
      <c r="X30" s="102">
        <f>SUM(X31:X35)</f>
        <v>172.2</v>
      </c>
      <c r="Y30" s="102">
        <f>SUM(Y31:Y35)</f>
        <v>177.905</v>
      </c>
      <c r="Z30" s="106">
        <f>SUM(Z31:Z35)</f>
        <v>1011.189</v>
      </c>
    </row>
    <row r="31" spans="1:26" ht="14.25">
      <c r="A31" s="107">
        <f>+A29+1</f>
        <v>16</v>
      </c>
      <c r="B31" s="108" t="s">
        <v>24</v>
      </c>
      <c r="C31" s="93">
        <f aca="true" t="shared" si="21" ref="C31:E35">+F31+O31+X31</f>
        <v>0</v>
      </c>
      <c r="D31" s="93">
        <f t="shared" si="21"/>
        <v>0</v>
      </c>
      <c r="E31" s="94">
        <f t="shared" si="21"/>
        <v>92.65599999999999</v>
      </c>
      <c r="F31" s="95">
        <v>0</v>
      </c>
      <c r="G31" s="95">
        <v>0</v>
      </c>
      <c r="H31" s="96">
        <v>86.416</v>
      </c>
      <c r="I31" s="95"/>
      <c r="J31" s="95"/>
      <c r="K31" s="96"/>
      <c r="L31" s="95"/>
      <c r="M31" s="95"/>
      <c r="N31" s="96"/>
      <c r="O31" s="95">
        <v>0</v>
      </c>
      <c r="P31" s="95">
        <v>0</v>
      </c>
      <c r="Q31" s="96">
        <v>0</v>
      </c>
      <c r="R31" s="114"/>
      <c r="S31" s="95"/>
      <c r="T31" s="96"/>
      <c r="U31" s="95"/>
      <c r="V31" s="95"/>
      <c r="W31" s="96"/>
      <c r="X31" s="95">
        <v>0</v>
      </c>
      <c r="Y31" s="95">
        <v>0</v>
      </c>
      <c r="Z31" s="123">
        <v>6.24</v>
      </c>
    </row>
    <row r="32" spans="1:26" ht="14.25">
      <c r="A32" s="107">
        <f>+A31+1</f>
        <v>17</v>
      </c>
      <c r="B32" s="108" t="s">
        <v>25</v>
      </c>
      <c r="C32" s="93">
        <f t="shared" si="21"/>
        <v>317.79999999999995</v>
      </c>
      <c r="D32" s="93">
        <f t="shared" si="21"/>
        <v>348.26</v>
      </c>
      <c r="E32" s="94">
        <f t="shared" si="21"/>
        <v>353.911</v>
      </c>
      <c r="F32" s="95">
        <v>80</v>
      </c>
      <c r="G32" s="95">
        <v>80</v>
      </c>
      <c r="H32" s="96">
        <v>83.909</v>
      </c>
      <c r="I32" s="95"/>
      <c r="J32" s="95"/>
      <c r="K32" s="96"/>
      <c r="L32" s="95"/>
      <c r="M32" s="95"/>
      <c r="N32" s="96"/>
      <c r="O32" s="95">
        <v>65.6</v>
      </c>
      <c r="P32" s="95">
        <v>90.355</v>
      </c>
      <c r="Q32" s="96">
        <v>79.653</v>
      </c>
      <c r="R32" s="114"/>
      <c r="S32" s="95"/>
      <c r="T32" s="96"/>
      <c r="U32" s="95"/>
      <c r="V32" s="95"/>
      <c r="W32" s="96"/>
      <c r="X32" s="95">
        <v>172.2</v>
      </c>
      <c r="Y32" s="95">
        <v>177.905</v>
      </c>
      <c r="Z32" s="123">
        <v>190.349</v>
      </c>
    </row>
    <row r="33" spans="1:26" ht="14.25">
      <c r="A33" s="107">
        <f>+A32+1</f>
        <v>18</v>
      </c>
      <c r="B33" s="108" t="s">
        <v>26</v>
      </c>
      <c r="C33" s="93">
        <f t="shared" si="21"/>
        <v>0</v>
      </c>
      <c r="D33" s="93">
        <f t="shared" si="21"/>
        <v>0</v>
      </c>
      <c r="E33" s="94">
        <f t="shared" si="21"/>
        <v>0</v>
      </c>
      <c r="F33" s="95">
        <v>0</v>
      </c>
      <c r="G33" s="95">
        <v>0</v>
      </c>
      <c r="H33" s="96">
        <v>0</v>
      </c>
      <c r="I33" s="95"/>
      <c r="J33" s="95"/>
      <c r="K33" s="96"/>
      <c r="L33" s="95"/>
      <c r="M33" s="95"/>
      <c r="N33" s="96"/>
      <c r="O33" s="95">
        <v>0</v>
      </c>
      <c r="P33" s="95">
        <v>0</v>
      </c>
      <c r="Q33" s="96">
        <v>0</v>
      </c>
      <c r="R33" s="114"/>
      <c r="S33" s="95"/>
      <c r="T33" s="96"/>
      <c r="U33" s="95"/>
      <c r="V33" s="95"/>
      <c r="W33" s="96"/>
      <c r="X33" s="95">
        <v>0</v>
      </c>
      <c r="Y33" s="95">
        <v>0</v>
      </c>
      <c r="Z33" s="123">
        <v>0</v>
      </c>
    </row>
    <row r="34" spans="1:26" ht="14.25">
      <c r="A34" s="107">
        <f>+A33+1</f>
        <v>19</v>
      </c>
      <c r="B34" s="108" t="s">
        <v>27</v>
      </c>
      <c r="C34" s="93">
        <f t="shared" si="21"/>
        <v>22.6</v>
      </c>
      <c r="D34" s="93">
        <f t="shared" si="21"/>
        <v>24</v>
      </c>
      <c r="E34" s="94">
        <f t="shared" si="21"/>
        <v>39.4</v>
      </c>
      <c r="F34" s="95">
        <v>22.6</v>
      </c>
      <c r="G34" s="95">
        <v>24</v>
      </c>
      <c r="H34" s="96">
        <v>24.8</v>
      </c>
      <c r="I34" s="95"/>
      <c r="J34" s="95"/>
      <c r="K34" s="96"/>
      <c r="L34" s="95"/>
      <c r="M34" s="95"/>
      <c r="N34" s="96"/>
      <c r="O34" s="95">
        <v>0</v>
      </c>
      <c r="P34" s="95">
        <v>0</v>
      </c>
      <c r="Q34" s="96">
        <v>0</v>
      </c>
      <c r="R34" s="114"/>
      <c r="S34" s="95"/>
      <c r="T34" s="96"/>
      <c r="U34" s="95"/>
      <c r="V34" s="95"/>
      <c r="W34" s="96"/>
      <c r="X34" s="95">
        <v>0</v>
      </c>
      <c r="Y34" s="95">
        <v>0</v>
      </c>
      <c r="Z34" s="123">
        <v>14.6</v>
      </c>
    </row>
    <row r="35" spans="1:26" ht="14.25">
      <c r="A35" s="107">
        <f>+A34+1</f>
        <v>20</v>
      </c>
      <c r="B35" s="108" t="s">
        <v>28</v>
      </c>
      <c r="C35" s="93">
        <f t="shared" si="21"/>
        <v>0</v>
      </c>
      <c r="D35" s="93">
        <f t="shared" si="21"/>
        <v>0</v>
      </c>
      <c r="E35" s="94">
        <f t="shared" si="21"/>
        <v>2200</v>
      </c>
      <c r="F35" s="95">
        <v>0</v>
      </c>
      <c r="G35" s="95">
        <v>0</v>
      </c>
      <c r="H35" s="96">
        <v>550</v>
      </c>
      <c r="I35" s="95"/>
      <c r="J35" s="95"/>
      <c r="K35" s="96"/>
      <c r="L35" s="95"/>
      <c r="M35" s="95"/>
      <c r="N35" s="96"/>
      <c r="O35" s="95">
        <v>0</v>
      </c>
      <c r="P35" s="95">
        <v>0</v>
      </c>
      <c r="Q35" s="96">
        <v>850</v>
      </c>
      <c r="R35" s="114"/>
      <c r="S35" s="95"/>
      <c r="T35" s="96"/>
      <c r="U35" s="95"/>
      <c r="V35" s="95"/>
      <c r="W35" s="96"/>
      <c r="X35" s="95">
        <v>0</v>
      </c>
      <c r="Y35" s="95">
        <v>0</v>
      </c>
      <c r="Z35" s="123">
        <v>800</v>
      </c>
    </row>
    <row r="36" spans="1:26" ht="14.25">
      <c r="A36" s="100"/>
      <c r="B36" s="101" t="s">
        <v>29</v>
      </c>
      <c r="C36" s="102">
        <f aca="true" t="shared" si="22" ref="C36:H36">SUM(C37:C58)</f>
        <v>160.885</v>
      </c>
      <c r="D36" s="102">
        <f t="shared" si="22"/>
        <v>412.979</v>
      </c>
      <c r="E36" s="103">
        <f t="shared" si="22"/>
        <v>449.37</v>
      </c>
      <c r="F36" s="102">
        <f t="shared" si="22"/>
        <v>160.885</v>
      </c>
      <c r="G36" s="102">
        <f t="shared" si="22"/>
        <v>412.979</v>
      </c>
      <c r="H36" s="103">
        <f t="shared" si="22"/>
        <v>435.88300000000004</v>
      </c>
      <c r="I36" s="104"/>
      <c r="J36" s="104"/>
      <c r="K36" s="105"/>
      <c r="L36" s="104"/>
      <c r="M36" s="104"/>
      <c r="N36" s="105"/>
      <c r="O36" s="102">
        <f aca="true" t="shared" si="23" ref="O36:T36">SUM(O37:O58)</f>
        <v>0</v>
      </c>
      <c r="P36" s="102">
        <f t="shared" si="23"/>
        <v>0</v>
      </c>
      <c r="Q36" s="103">
        <f t="shared" si="23"/>
        <v>3.25</v>
      </c>
      <c r="R36" s="113">
        <f t="shared" si="23"/>
        <v>0</v>
      </c>
      <c r="S36" s="104">
        <f t="shared" si="23"/>
        <v>0</v>
      </c>
      <c r="T36" s="105">
        <f t="shared" si="23"/>
        <v>0</v>
      </c>
      <c r="U36" s="104"/>
      <c r="V36" s="104"/>
      <c r="W36" s="105"/>
      <c r="X36" s="102">
        <f>SUM(X37:X58)</f>
        <v>0</v>
      </c>
      <c r="Y36" s="102">
        <f>SUM(Y37:Y58)</f>
        <v>0</v>
      </c>
      <c r="Z36" s="106">
        <f>SUM(Z37:Z58)</f>
        <v>10.237</v>
      </c>
    </row>
    <row r="37" spans="1:26" ht="14.25">
      <c r="A37" s="35">
        <f>+A35+1</f>
        <v>21</v>
      </c>
      <c r="B37" s="36" t="s">
        <v>30</v>
      </c>
      <c r="C37" s="93">
        <f aca="true" t="shared" si="24" ref="C37:E52">+F37+O37+X37</f>
        <v>15.701</v>
      </c>
      <c r="D37" s="93">
        <f t="shared" si="24"/>
        <v>15.701</v>
      </c>
      <c r="E37" s="94">
        <f t="shared" si="24"/>
        <v>11.785</v>
      </c>
      <c r="F37" s="95">
        <v>15.701</v>
      </c>
      <c r="G37" s="95">
        <v>15.701</v>
      </c>
      <c r="H37" s="96">
        <v>11.785</v>
      </c>
      <c r="I37" s="95"/>
      <c r="J37" s="95"/>
      <c r="K37" s="96"/>
      <c r="L37" s="95"/>
      <c r="M37" s="95"/>
      <c r="N37" s="96"/>
      <c r="O37" s="110"/>
      <c r="P37" s="110"/>
      <c r="Q37" s="110"/>
      <c r="R37" s="114"/>
      <c r="S37" s="95"/>
      <c r="T37" s="96"/>
      <c r="U37" s="95"/>
      <c r="V37" s="95"/>
      <c r="W37" s="96"/>
      <c r="X37" s="95"/>
      <c r="Y37" s="95"/>
      <c r="Z37" s="123"/>
    </row>
    <row r="38" spans="1:26" ht="16.5">
      <c r="A38" s="35">
        <f aca="true" t="shared" si="25" ref="A38:A53">+A37+1</f>
        <v>22</v>
      </c>
      <c r="B38" s="39" t="s">
        <v>72</v>
      </c>
      <c r="C38" s="93">
        <f t="shared" si="24"/>
        <v>0</v>
      </c>
      <c r="D38" s="93">
        <f t="shared" si="24"/>
        <v>0</v>
      </c>
      <c r="E38" s="94">
        <f t="shared" si="24"/>
        <v>0</v>
      </c>
      <c r="F38" s="95">
        <v>0</v>
      </c>
      <c r="G38" s="95">
        <v>0</v>
      </c>
      <c r="H38" s="96">
        <v>0</v>
      </c>
      <c r="I38" s="95"/>
      <c r="J38" s="95"/>
      <c r="K38" s="96"/>
      <c r="L38" s="95"/>
      <c r="M38" s="95"/>
      <c r="N38" s="96"/>
      <c r="O38" s="110"/>
      <c r="P38" s="110"/>
      <c r="Q38" s="110"/>
      <c r="R38" s="114"/>
      <c r="S38" s="95"/>
      <c r="T38" s="96"/>
      <c r="U38" s="95"/>
      <c r="V38" s="95"/>
      <c r="W38" s="96"/>
      <c r="X38" s="95"/>
      <c r="Y38" s="95"/>
      <c r="Z38" s="123"/>
    </row>
    <row r="39" spans="1:26" ht="14.25">
      <c r="A39" s="35">
        <f t="shared" si="25"/>
        <v>23</v>
      </c>
      <c r="B39" s="36" t="s">
        <v>31</v>
      </c>
      <c r="C39" s="93">
        <f t="shared" si="24"/>
        <v>8.224</v>
      </c>
      <c r="D39" s="93">
        <f t="shared" si="24"/>
        <v>17.278</v>
      </c>
      <c r="E39" s="94">
        <f t="shared" si="24"/>
        <v>14.826</v>
      </c>
      <c r="F39" s="95">
        <v>8.224</v>
      </c>
      <c r="G39" s="95">
        <v>17.278</v>
      </c>
      <c r="H39" s="96">
        <v>14.826</v>
      </c>
      <c r="I39" s="95"/>
      <c r="J39" s="95"/>
      <c r="K39" s="96"/>
      <c r="L39" s="95"/>
      <c r="M39" s="95"/>
      <c r="N39" s="96"/>
      <c r="O39" s="110"/>
      <c r="P39" s="110"/>
      <c r="Q39" s="110"/>
      <c r="R39" s="114"/>
      <c r="S39" s="95"/>
      <c r="T39" s="96"/>
      <c r="U39" s="95"/>
      <c r="V39" s="95"/>
      <c r="W39" s="96"/>
      <c r="X39" s="95"/>
      <c r="Y39" s="95"/>
      <c r="Z39" s="123"/>
    </row>
    <row r="40" spans="1:26" ht="16.5">
      <c r="A40" s="35">
        <f t="shared" si="25"/>
        <v>24</v>
      </c>
      <c r="B40" s="39" t="s">
        <v>73</v>
      </c>
      <c r="C40" s="93">
        <f t="shared" si="24"/>
        <v>0</v>
      </c>
      <c r="D40" s="93">
        <f t="shared" si="24"/>
        <v>0</v>
      </c>
      <c r="E40" s="94">
        <f t="shared" si="24"/>
        <v>0</v>
      </c>
      <c r="F40" s="95">
        <v>0</v>
      </c>
      <c r="G40" s="95">
        <v>0</v>
      </c>
      <c r="H40" s="96">
        <v>0</v>
      </c>
      <c r="I40" s="95"/>
      <c r="J40" s="95"/>
      <c r="K40" s="96"/>
      <c r="L40" s="95"/>
      <c r="M40" s="95"/>
      <c r="N40" s="96"/>
      <c r="O40" s="110"/>
      <c r="P40" s="110"/>
      <c r="Q40" s="110"/>
      <c r="R40" s="111"/>
      <c r="S40" s="95"/>
      <c r="T40" s="96"/>
      <c r="U40" s="95"/>
      <c r="V40" s="95"/>
      <c r="W40" s="96"/>
      <c r="X40" s="95"/>
      <c r="Y40" s="95"/>
      <c r="Z40" s="123"/>
    </row>
    <row r="41" spans="1:26" ht="14.25">
      <c r="A41" s="35">
        <f t="shared" si="25"/>
        <v>25</v>
      </c>
      <c r="B41" s="36" t="s">
        <v>32</v>
      </c>
      <c r="C41" s="93">
        <f t="shared" si="24"/>
        <v>0.147</v>
      </c>
      <c r="D41" s="93">
        <f t="shared" si="24"/>
        <v>0.264</v>
      </c>
      <c r="E41" s="94">
        <f t="shared" si="24"/>
        <v>0.331</v>
      </c>
      <c r="F41" s="95">
        <v>0.147</v>
      </c>
      <c r="G41" s="95">
        <v>0.264</v>
      </c>
      <c r="H41" s="96">
        <v>0.331</v>
      </c>
      <c r="I41" s="95"/>
      <c r="J41" s="95"/>
      <c r="K41" s="96"/>
      <c r="L41" s="95"/>
      <c r="M41" s="95"/>
      <c r="N41" s="96"/>
      <c r="O41" s="110"/>
      <c r="P41" s="110"/>
      <c r="Q41" s="110"/>
      <c r="R41" s="111"/>
      <c r="S41" s="95"/>
      <c r="T41" s="96"/>
      <c r="U41" s="95"/>
      <c r="V41" s="95"/>
      <c r="W41" s="96"/>
      <c r="X41" s="95"/>
      <c r="Y41" s="95"/>
      <c r="Z41" s="123"/>
    </row>
    <row r="42" spans="1:26" ht="14.25">
      <c r="A42" s="35">
        <f t="shared" si="25"/>
        <v>26</v>
      </c>
      <c r="B42" s="36" t="s">
        <v>33</v>
      </c>
      <c r="C42" s="93">
        <f t="shared" si="24"/>
        <v>17.229</v>
      </c>
      <c r="D42" s="93">
        <f t="shared" si="24"/>
        <v>13.498</v>
      </c>
      <c r="E42" s="94">
        <f t="shared" si="24"/>
        <v>17.405</v>
      </c>
      <c r="F42" s="95">
        <v>17.229</v>
      </c>
      <c r="G42" s="95">
        <v>13.498</v>
      </c>
      <c r="H42" s="96">
        <v>17.405</v>
      </c>
      <c r="I42" s="95"/>
      <c r="J42" s="95"/>
      <c r="K42" s="96"/>
      <c r="L42" s="95"/>
      <c r="M42" s="95"/>
      <c r="N42" s="96"/>
      <c r="O42" s="110"/>
      <c r="P42" s="110"/>
      <c r="Q42" s="110"/>
      <c r="R42" s="111"/>
      <c r="S42" s="95"/>
      <c r="T42" s="96"/>
      <c r="U42" s="95"/>
      <c r="V42" s="95"/>
      <c r="W42" s="96"/>
      <c r="X42" s="95"/>
      <c r="Y42" s="95"/>
      <c r="Z42" s="123"/>
    </row>
    <row r="43" spans="1:26" ht="14.25">
      <c r="A43" s="35">
        <f t="shared" si="25"/>
        <v>27</v>
      </c>
      <c r="B43" s="36" t="s">
        <v>34</v>
      </c>
      <c r="C43" s="93">
        <f t="shared" si="24"/>
        <v>0</v>
      </c>
      <c r="D43" s="93">
        <f t="shared" si="24"/>
        <v>0</v>
      </c>
      <c r="E43" s="94">
        <f t="shared" si="24"/>
        <v>0</v>
      </c>
      <c r="F43" s="95">
        <v>0</v>
      </c>
      <c r="G43" s="95">
        <v>0</v>
      </c>
      <c r="H43" s="96">
        <v>0</v>
      </c>
      <c r="I43" s="95"/>
      <c r="J43" s="95"/>
      <c r="K43" s="96"/>
      <c r="L43" s="95"/>
      <c r="M43" s="95"/>
      <c r="N43" s="96"/>
      <c r="O43" s="110"/>
      <c r="P43" s="110"/>
      <c r="Q43" s="110"/>
      <c r="R43" s="111"/>
      <c r="S43" s="110"/>
      <c r="T43" s="96"/>
      <c r="U43" s="95"/>
      <c r="V43" s="95"/>
      <c r="W43" s="96"/>
      <c r="X43" s="95"/>
      <c r="Y43" s="95"/>
      <c r="Z43" s="123"/>
    </row>
    <row r="44" spans="1:26" ht="16.5">
      <c r="A44" s="35">
        <f t="shared" si="25"/>
        <v>28</v>
      </c>
      <c r="B44" s="39" t="s">
        <v>74</v>
      </c>
      <c r="C44" s="93">
        <f t="shared" si="24"/>
        <v>0</v>
      </c>
      <c r="D44" s="93">
        <f t="shared" si="24"/>
        <v>0</v>
      </c>
      <c r="E44" s="94">
        <f t="shared" si="24"/>
        <v>0</v>
      </c>
      <c r="F44" s="95">
        <v>0</v>
      </c>
      <c r="G44" s="95">
        <v>0</v>
      </c>
      <c r="H44" s="96">
        <v>0</v>
      </c>
      <c r="I44" s="95"/>
      <c r="J44" s="95"/>
      <c r="K44" s="96"/>
      <c r="L44" s="95"/>
      <c r="M44" s="95"/>
      <c r="N44" s="96"/>
      <c r="O44" s="110"/>
      <c r="P44" s="110"/>
      <c r="Q44" s="110"/>
      <c r="R44" s="111"/>
      <c r="S44" s="110"/>
      <c r="T44" s="96"/>
      <c r="U44" s="95"/>
      <c r="V44" s="95"/>
      <c r="W44" s="96"/>
      <c r="X44" s="95"/>
      <c r="Y44" s="95"/>
      <c r="Z44" s="123"/>
    </row>
    <row r="45" spans="1:26" ht="14.25">
      <c r="A45" s="35">
        <f t="shared" si="25"/>
        <v>29</v>
      </c>
      <c r="B45" s="36" t="s">
        <v>35</v>
      </c>
      <c r="C45" s="93">
        <f t="shared" si="24"/>
        <v>25.438</v>
      </c>
      <c r="D45" s="93">
        <f t="shared" si="24"/>
        <v>14.677</v>
      </c>
      <c r="E45" s="94">
        <f t="shared" si="24"/>
        <v>11.836</v>
      </c>
      <c r="F45" s="95">
        <v>25.438</v>
      </c>
      <c r="G45" s="95">
        <v>14.677</v>
      </c>
      <c r="H45" s="96">
        <v>11.836</v>
      </c>
      <c r="I45" s="95"/>
      <c r="J45" s="95"/>
      <c r="K45" s="96"/>
      <c r="L45" s="95"/>
      <c r="M45" s="95"/>
      <c r="N45" s="96"/>
      <c r="O45" s="110"/>
      <c r="P45" s="110"/>
      <c r="Q45" s="110"/>
      <c r="R45" s="111"/>
      <c r="S45" s="110"/>
      <c r="T45" s="96"/>
      <c r="U45" s="95"/>
      <c r="V45" s="95"/>
      <c r="W45" s="96"/>
      <c r="X45" s="95"/>
      <c r="Y45" s="95"/>
      <c r="Z45" s="123"/>
    </row>
    <row r="46" spans="1:26" ht="14.25">
      <c r="A46" s="35">
        <f t="shared" si="25"/>
        <v>30</v>
      </c>
      <c r="B46" s="36" t="s">
        <v>36</v>
      </c>
      <c r="C46" s="93">
        <f t="shared" si="24"/>
        <v>0</v>
      </c>
      <c r="D46" s="93">
        <f t="shared" si="24"/>
        <v>0</v>
      </c>
      <c r="E46" s="94">
        <f t="shared" si="24"/>
        <v>0</v>
      </c>
      <c r="F46" s="95">
        <v>0</v>
      </c>
      <c r="G46" s="95">
        <v>0</v>
      </c>
      <c r="H46" s="96">
        <v>0</v>
      </c>
      <c r="I46" s="95"/>
      <c r="J46" s="95"/>
      <c r="K46" s="96"/>
      <c r="L46" s="95"/>
      <c r="M46" s="95"/>
      <c r="N46" s="96"/>
      <c r="O46" s="110"/>
      <c r="P46" s="110"/>
      <c r="Q46" s="110"/>
      <c r="R46" s="111"/>
      <c r="S46" s="110"/>
      <c r="T46" s="96"/>
      <c r="U46" s="95"/>
      <c r="V46" s="95"/>
      <c r="W46" s="96"/>
      <c r="X46" s="95">
        <v>0</v>
      </c>
      <c r="Y46" s="95">
        <v>0</v>
      </c>
      <c r="Z46" s="123">
        <v>0</v>
      </c>
    </row>
    <row r="47" spans="1:26" ht="14.25">
      <c r="A47" s="35">
        <f t="shared" si="25"/>
        <v>31</v>
      </c>
      <c r="B47" s="36" t="s">
        <v>37</v>
      </c>
      <c r="C47" s="93">
        <f t="shared" si="24"/>
        <v>0</v>
      </c>
      <c r="D47" s="93">
        <f t="shared" si="24"/>
        <v>0</v>
      </c>
      <c r="E47" s="94">
        <f t="shared" si="24"/>
        <v>0</v>
      </c>
      <c r="F47" s="95"/>
      <c r="G47" s="95"/>
      <c r="H47" s="96"/>
      <c r="I47" s="95"/>
      <c r="J47" s="95"/>
      <c r="K47" s="96"/>
      <c r="L47" s="95"/>
      <c r="M47" s="95"/>
      <c r="N47" s="96"/>
      <c r="O47" s="110"/>
      <c r="P47" s="110"/>
      <c r="Q47" s="110"/>
      <c r="R47" s="111"/>
      <c r="S47" s="110"/>
      <c r="T47" s="96"/>
      <c r="U47" s="95"/>
      <c r="V47" s="95"/>
      <c r="W47" s="96"/>
      <c r="X47" s="95"/>
      <c r="Y47" s="95"/>
      <c r="Z47" s="123"/>
    </row>
    <row r="48" spans="1:26" ht="14.25">
      <c r="A48" s="35">
        <f t="shared" si="25"/>
        <v>32</v>
      </c>
      <c r="B48" s="36" t="s">
        <v>38</v>
      </c>
      <c r="C48" s="93">
        <f t="shared" si="24"/>
        <v>0</v>
      </c>
      <c r="D48" s="93">
        <f t="shared" si="24"/>
        <v>0</v>
      </c>
      <c r="E48" s="94">
        <f t="shared" si="24"/>
        <v>0</v>
      </c>
      <c r="F48" s="95">
        <v>0</v>
      </c>
      <c r="G48" s="95">
        <v>0</v>
      </c>
      <c r="H48" s="96">
        <v>0</v>
      </c>
      <c r="I48" s="95"/>
      <c r="J48" s="95"/>
      <c r="K48" s="96"/>
      <c r="L48" s="95"/>
      <c r="M48" s="95"/>
      <c r="N48" s="96"/>
      <c r="O48" s="110"/>
      <c r="P48" s="110"/>
      <c r="Q48" s="110"/>
      <c r="R48" s="111"/>
      <c r="S48" s="110"/>
      <c r="T48" s="96"/>
      <c r="U48" s="95"/>
      <c r="V48" s="95"/>
      <c r="W48" s="96"/>
      <c r="X48" s="95"/>
      <c r="Y48" s="95"/>
      <c r="Z48" s="123"/>
    </row>
    <row r="49" spans="1:26" ht="14.25">
      <c r="A49" s="35">
        <f t="shared" si="25"/>
        <v>33</v>
      </c>
      <c r="B49" s="36" t="s">
        <v>39</v>
      </c>
      <c r="C49" s="93">
        <f t="shared" si="24"/>
        <v>5.452</v>
      </c>
      <c r="D49" s="93">
        <f t="shared" si="24"/>
        <v>5.745</v>
      </c>
      <c r="E49" s="94">
        <f t="shared" si="24"/>
        <v>5.276</v>
      </c>
      <c r="F49" s="95">
        <v>5.452</v>
      </c>
      <c r="G49" s="95">
        <v>5.745</v>
      </c>
      <c r="H49" s="96">
        <v>5.276</v>
      </c>
      <c r="I49" s="95"/>
      <c r="J49" s="95"/>
      <c r="K49" s="96"/>
      <c r="L49" s="95"/>
      <c r="M49" s="95"/>
      <c r="N49" s="96"/>
      <c r="O49" s="110"/>
      <c r="P49" s="110"/>
      <c r="Q49" s="110"/>
      <c r="R49" s="111"/>
      <c r="S49" s="110"/>
      <c r="T49" s="96"/>
      <c r="U49" s="95"/>
      <c r="V49" s="95"/>
      <c r="W49" s="96"/>
      <c r="X49" s="95"/>
      <c r="Y49" s="95"/>
      <c r="Z49" s="123"/>
    </row>
    <row r="50" spans="1:26" ht="14.25">
      <c r="A50" s="35">
        <f t="shared" si="25"/>
        <v>34</v>
      </c>
      <c r="B50" s="36" t="s">
        <v>40</v>
      </c>
      <c r="C50" s="93">
        <f t="shared" si="24"/>
        <v>0</v>
      </c>
      <c r="D50" s="93">
        <f t="shared" si="24"/>
        <v>0</v>
      </c>
      <c r="E50" s="94">
        <f t="shared" si="24"/>
        <v>0</v>
      </c>
      <c r="F50" s="95"/>
      <c r="G50" s="95"/>
      <c r="H50" s="96"/>
      <c r="I50" s="95"/>
      <c r="J50" s="95"/>
      <c r="K50" s="96"/>
      <c r="L50" s="95"/>
      <c r="M50" s="95"/>
      <c r="N50" s="96"/>
      <c r="O50" s="110"/>
      <c r="P50" s="110"/>
      <c r="Q50" s="110"/>
      <c r="R50" s="111"/>
      <c r="S50" s="110"/>
      <c r="T50" s="96"/>
      <c r="U50" s="95"/>
      <c r="V50" s="95"/>
      <c r="W50" s="96"/>
      <c r="X50" s="95"/>
      <c r="Y50" s="95"/>
      <c r="Z50" s="123"/>
    </row>
    <row r="51" spans="1:26" ht="14.25">
      <c r="A51" s="35">
        <f t="shared" si="25"/>
        <v>35</v>
      </c>
      <c r="B51" s="36" t="s">
        <v>41</v>
      </c>
      <c r="C51" s="93">
        <f t="shared" si="24"/>
        <v>0</v>
      </c>
      <c r="D51" s="93">
        <f t="shared" si="24"/>
        <v>0</v>
      </c>
      <c r="E51" s="94">
        <f t="shared" si="24"/>
        <v>37.818</v>
      </c>
      <c r="F51" s="95">
        <v>0</v>
      </c>
      <c r="G51" s="95">
        <v>0</v>
      </c>
      <c r="H51" s="96">
        <v>27.581</v>
      </c>
      <c r="I51" s="95"/>
      <c r="J51" s="95"/>
      <c r="K51" s="96"/>
      <c r="L51" s="95"/>
      <c r="M51" s="95"/>
      <c r="N51" s="96"/>
      <c r="O51" s="110"/>
      <c r="P51" s="110"/>
      <c r="Q51" s="110"/>
      <c r="R51" s="111"/>
      <c r="S51" s="110"/>
      <c r="T51" s="96"/>
      <c r="U51" s="95"/>
      <c r="V51" s="95"/>
      <c r="W51" s="96"/>
      <c r="X51" s="95">
        <v>0</v>
      </c>
      <c r="Y51" s="95">
        <v>0</v>
      </c>
      <c r="Z51" s="123">
        <v>10.237</v>
      </c>
    </row>
    <row r="52" spans="1:26" ht="14.25">
      <c r="A52" s="35">
        <f t="shared" si="25"/>
        <v>36</v>
      </c>
      <c r="B52" s="36" t="s">
        <v>42</v>
      </c>
      <c r="C52" s="93">
        <f t="shared" si="24"/>
        <v>18.606</v>
      </c>
      <c r="D52" s="93">
        <f t="shared" si="24"/>
        <v>34.282</v>
      </c>
      <c r="E52" s="94">
        <f t="shared" si="24"/>
        <v>27.094</v>
      </c>
      <c r="F52" s="95">
        <v>18.606</v>
      </c>
      <c r="G52" s="95">
        <v>34.282</v>
      </c>
      <c r="H52" s="96">
        <v>27.094</v>
      </c>
      <c r="I52" s="95"/>
      <c r="J52" s="95"/>
      <c r="K52" s="96"/>
      <c r="L52" s="95"/>
      <c r="M52" s="95"/>
      <c r="N52" s="96"/>
      <c r="O52" s="110"/>
      <c r="P52" s="110"/>
      <c r="Q52" s="110"/>
      <c r="R52" s="111"/>
      <c r="S52" s="110"/>
      <c r="T52" s="96"/>
      <c r="U52" s="95"/>
      <c r="V52" s="95"/>
      <c r="W52" s="96"/>
      <c r="X52" s="95"/>
      <c r="Y52" s="95"/>
      <c r="Z52" s="123"/>
    </row>
    <row r="53" spans="1:26" ht="14.25">
      <c r="A53" s="35">
        <f t="shared" si="25"/>
        <v>37</v>
      </c>
      <c r="B53" s="36" t="s">
        <v>43</v>
      </c>
      <c r="C53" s="93">
        <f aca="true" t="shared" si="26" ref="C53:E58">+F53+O53+X53</f>
        <v>40.006</v>
      </c>
      <c r="D53" s="93">
        <f t="shared" si="26"/>
        <v>52.549</v>
      </c>
      <c r="E53" s="94">
        <f t="shared" si="26"/>
        <v>39.5</v>
      </c>
      <c r="F53" s="95">
        <v>40.006</v>
      </c>
      <c r="G53" s="95">
        <v>52.549</v>
      </c>
      <c r="H53" s="96">
        <v>39.5</v>
      </c>
      <c r="I53" s="95"/>
      <c r="J53" s="95"/>
      <c r="K53" s="96"/>
      <c r="L53" s="95"/>
      <c r="M53" s="95"/>
      <c r="N53" s="96"/>
      <c r="O53" s="110"/>
      <c r="P53" s="110"/>
      <c r="Q53" s="110"/>
      <c r="R53" s="111"/>
      <c r="S53" s="110"/>
      <c r="T53" s="96"/>
      <c r="U53" s="95"/>
      <c r="V53" s="95"/>
      <c r="W53" s="96"/>
      <c r="X53" s="95"/>
      <c r="Y53" s="95"/>
      <c r="Z53" s="123"/>
    </row>
    <row r="54" spans="1:26" ht="16.5">
      <c r="A54" s="35">
        <f>+A53+1</f>
        <v>38</v>
      </c>
      <c r="B54" s="36" t="s">
        <v>75</v>
      </c>
      <c r="C54" s="93">
        <f t="shared" si="26"/>
        <v>30.082</v>
      </c>
      <c r="D54" s="93">
        <f t="shared" si="26"/>
        <v>40.836</v>
      </c>
      <c r="E54" s="94">
        <f t="shared" si="26"/>
        <v>39.508</v>
      </c>
      <c r="F54" s="95">
        <v>30.082</v>
      </c>
      <c r="G54" s="95">
        <v>40.836</v>
      </c>
      <c r="H54" s="96">
        <v>39.508</v>
      </c>
      <c r="I54" s="95"/>
      <c r="J54" s="95"/>
      <c r="K54" s="96"/>
      <c r="L54" s="95"/>
      <c r="M54" s="95"/>
      <c r="N54" s="96"/>
      <c r="O54" s="110"/>
      <c r="P54" s="110"/>
      <c r="Q54" s="110"/>
      <c r="R54" s="111"/>
      <c r="S54" s="110"/>
      <c r="T54" s="96"/>
      <c r="U54" s="95"/>
      <c r="V54" s="95"/>
      <c r="W54" s="96"/>
      <c r="X54" s="95"/>
      <c r="Y54" s="95"/>
      <c r="Z54" s="123"/>
    </row>
    <row r="55" spans="1:26" ht="14.25">
      <c r="A55" s="35">
        <f>+A54+1</f>
        <v>39</v>
      </c>
      <c r="B55" s="36" t="s">
        <v>44</v>
      </c>
      <c r="C55" s="93">
        <f t="shared" si="26"/>
        <v>0</v>
      </c>
      <c r="D55" s="93">
        <f t="shared" si="26"/>
        <v>0</v>
      </c>
      <c r="E55" s="94">
        <f t="shared" si="26"/>
        <v>0</v>
      </c>
      <c r="F55" s="95">
        <v>0</v>
      </c>
      <c r="G55" s="95">
        <v>0</v>
      </c>
      <c r="H55" s="96">
        <v>0</v>
      </c>
      <c r="I55" s="95"/>
      <c r="J55" s="95"/>
      <c r="K55" s="96"/>
      <c r="L55" s="95"/>
      <c r="M55" s="95"/>
      <c r="N55" s="96"/>
      <c r="O55" s="110"/>
      <c r="P55" s="110"/>
      <c r="Q55" s="110"/>
      <c r="R55" s="111"/>
      <c r="S55" s="110"/>
      <c r="T55" s="96"/>
      <c r="U55" s="95"/>
      <c r="V55" s="95"/>
      <c r="W55" s="96"/>
      <c r="X55" s="95"/>
      <c r="Y55" s="95"/>
      <c r="Z55" s="123"/>
    </row>
    <row r="56" spans="1:26" ht="16.5">
      <c r="A56" s="35">
        <f>+A55+1</f>
        <v>40</v>
      </c>
      <c r="B56" s="39" t="s">
        <v>76</v>
      </c>
      <c r="C56" s="93">
        <f t="shared" si="26"/>
        <v>0</v>
      </c>
      <c r="D56" s="93">
        <f t="shared" si="26"/>
        <v>0</v>
      </c>
      <c r="E56" s="94">
        <f t="shared" si="26"/>
        <v>0</v>
      </c>
      <c r="F56" s="95">
        <v>0</v>
      </c>
      <c r="G56" s="95">
        <v>0</v>
      </c>
      <c r="H56" s="96">
        <v>0</v>
      </c>
      <c r="I56" s="95"/>
      <c r="J56" s="95"/>
      <c r="K56" s="96"/>
      <c r="L56" s="95"/>
      <c r="M56" s="95"/>
      <c r="N56" s="96"/>
      <c r="O56" s="110"/>
      <c r="P56" s="110"/>
      <c r="Q56" s="110"/>
      <c r="R56" s="111"/>
      <c r="S56" s="110"/>
      <c r="T56" s="96"/>
      <c r="U56" s="95"/>
      <c r="V56" s="95"/>
      <c r="W56" s="96"/>
      <c r="X56" s="95"/>
      <c r="Y56" s="95"/>
      <c r="Z56" s="123"/>
    </row>
    <row r="57" spans="1:26" ht="14.25">
      <c r="A57" s="35">
        <f>+A56+1</f>
        <v>41</v>
      </c>
      <c r="B57" s="36" t="s">
        <v>45</v>
      </c>
      <c r="C57" s="93">
        <f t="shared" si="26"/>
        <v>0</v>
      </c>
      <c r="D57" s="93">
        <f t="shared" si="26"/>
        <v>0</v>
      </c>
      <c r="E57" s="94">
        <f t="shared" si="26"/>
        <v>19.58</v>
      </c>
      <c r="F57" s="95">
        <v>0</v>
      </c>
      <c r="G57" s="95">
        <v>0</v>
      </c>
      <c r="H57" s="96">
        <v>16.33</v>
      </c>
      <c r="I57" s="95"/>
      <c r="J57" s="95"/>
      <c r="K57" s="96"/>
      <c r="L57" s="95"/>
      <c r="M57" s="95"/>
      <c r="N57" s="96"/>
      <c r="O57" s="110">
        <v>0</v>
      </c>
      <c r="P57" s="110">
        <v>0</v>
      </c>
      <c r="Q57" s="96">
        <v>3.25</v>
      </c>
      <c r="R57" s="111"/>
      <c r="S57" s="110"/>
      <c r="T57" s="96"/>
      <c r="U57" s="95"/>
      <c r="V57" s="95"/>
      <c r="W57" s="96"/>
      <c r="X57" s="95">
        <v>0</v>
      </c>
      <c r="Y57" s="95">
        <v>0</v>
      </c>
      <c r="Z57" s="123">
        <v>0</v>
      </c>
    </row>
    <row r="58" spans="1:26" ht="15" thickBot="1">
      <c r="A58" s="40">
        <f>+A57+1</f>
        <v>42</v>
      </c>
      <c r="B58" s="41" t="s">
        <v>46</v>
      </c>
      <c r="C58" s="115">
        <f t="shared" si="26"/>
        <v>0</v>
      </c>
      <c r="D58" s="115">
        <f t="shared" si="26"/>
        <v>218.149</v>
      </c>
      <c r="E58" s="116">
        <f t="shared" si="26"/>
        <v>224.411</v>
      </c>
      <c r="F58" s="117">
        <v>0</v>
      </c>
      <c r="G58" s="117">
        <v>218.149</v>
      </c>
      <c r="H58" s="118">
        <v>224.411</v>
      </c>
      <c r="I58" s="117"/>
      <c r="J58" s="117"/>
      <c r="K58" s="118"/>
      <c r="L58" s="117"/>
      <c r="M58" s="117"/>
      <c r="N58" s="118"/>
      <c r="O58" s="121"/>
      <c r="P58" s="121"/>
      <c r="Q58" s="121"/>
      <c r="R58" s="120"/>
      <c r="S58" s="121"/>
      <c r="T58" s="118"/>
      <c r="U58" s="117"/>
      <c r="V58" s="117"/>
      <c r="W58" s="118"/>
      <c r="X58" s="117">
        <v>0</v>
      </c>
      <c r="Y58" s="117">
        <v>0</v>
      </c>
      <c r="Z58" s="124">
        <v>0</v>
      </c>
    </row>
    <row r="60" ht="16.5">
      <c r="A60" s="45" t="s">
        <v>77</v>
      </c>
    </row>
  </sheetData>
  <printOptions/>
  <pageMargins left="0.7480314960629921" right="0.7480314960629921" top="0.984251968503937" bottom="0.7874015748031497" header="0.5118110236220472" footer="0.5118110236220472"/>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Q58"/>
  <sheetViews>
    <sheetView workbookViewId="0" topLeftCell="A1">
      <selection activeCell="A1" sqref="A1:IV16384"/>
    </sheetView>
  </sheetViews>
  <sheetFormatPr defaultColWidth="9.140625" defaultRowHeight="12.75"/>
  <cols>
    <col min="1" max="1" width="3.57421875" style="21" customWidth="1"/>
    <col min="2" max="2" width="25.00390625" style="21" customWidth="1"/>
    <col min="3" max="3" width="10.140625" style="21" customWidth="1"/>
    <col min="4" max="4" width="9.8515625" style="21" customWidth="1"/>
    <col min="5" max="5" width="10.421875" style="21" customWidth="1"/>
    <col min="6" max="17" width="6.7109375" style="21" customWidth="1"/>
    <col min="18" max="16384" width="9.140625" style="21" customWidth="1"/>
  </cols>
  <sheetData>
    <row r="1" ht="17.25">
      <c r="A1" s="20" t="s">
        <v>99</v>
      </c>
    </row>
    <row r="2" ht="15.75" thickBot="1">
      <c r="B2" s="69"/>
    </row>
    <row r="3" spans="1:17" ht="16.5">
      <c r="A3" s="125"/>
      <c r="B3" s="126"/>
      <c r="C3" s="127" t="s">
        <v>67</v>
      </c>
      <c r="D3" s="127"/>
      <c r="E3" s="128"/>
      <c r="F3" s="127" t="s">
        <v>68</v>
      </c>
      <c r="G3" s="127"/>
      <c r="H3" s="128"/>
      <c r="I3" s="127" t="s">
        <v>100</v>
      </c>
      <c r="J3" s="129"/>
      <c r="K3" s="128"/>
      <c r="L3" s="127" t="s">
        <v>101</v>
      </c>
      <c r="M3" s="127"/>
      <c r="N3" s="128"/>
      <c r="O3" s="130" t="s">
        <v>102</v>
      </c>
      <c r="P3" s="127"/>
      <c r="Q3" s="131"/>
    </row>
    <row r="4" spans="1:17" ht="14.25">
      <c r="A4" s="132"/>
      <c r="B4" s="133"/>
      <c r="C4" s="15">
        <v>1980</v>
      </c>
      <c r="D4" s="15">
        <v>1985</v>
      </c>
      <c r="E4" s="16">
        <v>1990</v>
      </c>
      <c r="F4" s="15">
        <v>1980</v>
      </c>
      <c r="G4" s="15">
        <v>1985</v>
      </c>
      <c r="H4" s="16">
        <v>1990</v>
      </c>
      <c r="I4" s="17">
        <v>1980</v>
      </c>
      <c r="J4" s="17">
        <v>1985</v>
      </c>
      <c r="K4" s="16">
        <v>1990</v>
      </c>
      <c r="L4" s="15">
        <v>1980</v>
      </c>
      <c r="M4" s="15">
        <v>1985</v>
      </c>
      <c r="N4" s="16">
        <v>1990</v>
      </c>
      <c r="O4" s="15">
        <v>1980</v>
      </c>
      <c r="P4" s="15">
        <v>1985</v>
      </c>
      <c r="Q4" s="19">
        <v>1990</v>
      </c>
    </row>
    <row r="5" spans="1:17" ht="14.25">
      <c r="A5" s="91"/>
      <c r="B5" s="92" t="s">
        <v>69</v>
      </c>
      <c r="C5" s="37">
        <f>+C6+C10</f>
        <v>64561.203629509255</v>
      </c>
      <c r="D5" s="37">
        <f>+D6+D10</f>
        <v>92929.95646273039</v>
      </c>
      <c r="E5" s="134">
        <f>+E6+E10</f>
        <v>371114.17248616094</v>
      </c>
      <c r="F5" s="53"/>
      <c r="G5" s="53"/>
      <c r="H5" s="135"/>
      <c r="I5" s="136"/>
      <c r="J5" s="136"/>
      <c r="K5" s="135"/>
      <c r="L5" s="53"/>
      <c r="M5" s="53"/>
      <c r="N5" s="135"/>
      <c r="O5" s="53"/>
      <c r="P5" s="53"/>
      <c r="Q5" s="137"/>
    </row>
    <row r="6" spans="1:17" ht="14.25">
      <c r="A6" s="91"/>
      <c r="B6" s="92" t="s">
        <v>1</v>
      </c>
      <c r="C6" s="37">
        <f>+C9+C11</f>
        <v>31324.962235906547</v>
      </c>
      <c r="D6" s="37">
        <f>+D9+D11</f>
        <v>56582.94347453256</v>
      </c>
      <c r="E6" s="134">
        <f>+E9+E11</f>
        <v>108859.62610763313</v>
      </c>
      <c r="F6" s="53"/>
      <c r="G6" s="53"/>
      <c r="H6" s="135"/>
      <c r="I6" s="136"/>
      <c r="J6" s="136"/>
      <c r="K6" s="135"/>
      <c r="L6" s="53"/>
      <c r="M6" s="53"/>
      <c r="N6" s="135"/>
      <c r="O6" s="53"/>
      <c r="P6" s="53"/>
      <c r="Q6" s="137"/>
    </row>
    <row r="7" spans="1:17" ht="14.25">
      <c r="A7" s="91"/>
      <c r="B7" s="92" t="s">
        <v>2</v>
      </c>
      <c r="C7" s="37">
        <f>+C9+C10+C44+C49+C55+C56</f>
        <v>48852.58818705987</v>
      </c>
      <c r="D7" s="37">
        <f>+D9+D10+D44+D49+D55+D56</f>
        <v>73906.99256521097</v>
      </c>
      <c r="E7" s="134">
        <f>+E9+E10+E44+E49+E55+E56</f>
        <v>354753.72053506377</v>
      </c>
      <c r="F7" s="53"/>
      <c r="G7" s="53"/>
      <c r="H7" s="135"/>
      <c r="I7" s="136"/>
      <c r="J7" s="136"/>
      <c r="K7" s="135"/>
      <c r="L7" s="53"/>
      <c r="M7" s="53"/>
      <c r="N7" s="135"/>
      <c r="O7" s="53"/>
      <c r="P7" s="53"/>
      <c r="Q7" s="137"/>
    </row>
    <row r="8" spans="1:17" ht="14.25">
      <c r="A8" s="91"/>
      <c r="B8" s="92" t="s">
        <v>3</v>
      </c>
      <c r="C8" s="37">
        <f>SUM(C13:C24)</f>
        <v>1839.514652924427</v>
      </c>
      <c r="D8" s="37">
        <f>SUM(D13:D24)</f>
        <v>1877.9843330333563</v>
      </c>
      <c r="E8" s="134">
        <f>SUM(E13:E24)</f>
        <v>18062.68647652624</v>
      </c>
      <c r="F8" s="53"/>
      <c r="G8" s="53"/>
      <c r="H8" s="135"/>
      <c r="I8" s="136"/>
      <c r="J8" s="136"/>
      <c r="K8" s="135"/>
      <c r="L8" s="53"/>
      <c r="M8" s="53"/>
      <c r="N8" s="135"/>
      <c r="O8" s="53"/>
      <c r="P8" s="53"/>
      <c r="Q8" s="137"/>
    </row>
    <row r="9" spans="1:17" ht="14.25">
      <c r="A9" s="91"/>
      <c r="B9" s="92" t="s">
        <v>4</v>
      </c>
      <c r="C9" s="37">
        <f>+C12</f>
        <v>15616.346793457158</v>
      </c>
      <c r="D9" s="37">
        <f>+D12</f>
        <v>16260.17692198071</v>
      </c>
      <c r="E9" s="134">
        <f>+E12</f>
        <v>64983.686639233456</v>
      </c>
      <c r="F9" s="53"/>
      <c r="G9" s="53"/>
      <c r="H9" s="135"/>
      <c r="I9" s="136"/>
      <c r="J9" s="136"/>
      <c r="K9" s="135"/>
      <c r="L9" s="53"/>
      <c r="M9" s="53"/>
      <c r="N9" s="135"/>
      <c r="O9" s="53"/>
      <c r="P9" s="53"/>
      <c r="Q9" s="137"/>
    </row>
    <row r="10" spans="1:17" ht="14.25">
      <c r="A10" s="91"/>
      <c r="B10" s="92" t="s">
        <v>5</v>
      </c>
      <c r="C10" s="37">
        <f>+C28</f>
        <v>33236.24139360271</v>
      </c>
      <c r="D10" s="37">
        <f>+D28</f>
        <v>36347.012988197836</v>
      </c>
      <c r="E10" s="134">
        <f>+E28</f>
        <v>262254.5463785278</v>
      </c>
      <c r="F10" s="53"/>
      <c r="G10" s="53"/>
      <c r="H10" s="135"/>
      <c r="I10" s="136"/>
      <c r="J10" s="136"/>
      <c r="K10" s="135"/>
      <c r="L10" s="53"/>
      <c r="M10" s="53"/>
      <c r="N10" s="135"/>
      <c r="O10" s="53"/>
      <c r="P10" s="53"/>
      <c r="Q10" s="137"/>
    </row>
    <row r="11" spans="1:17" ht="14.25">
      <c r="A11" s="91"/>
      <c r="B11" s="92" t="s">
        <v>6</v>
      </c>
      <c r="C11" s="37">
        <f>+C34</f>
        <v>15708.615442449387</v>
      </c>
      <c r="D11" s="37">
        <f>+D34</f>
        <v>40322.76655255185</v>
      </c>
      <c r="E11" s="134">
        <f>+E34</f>
        <v>43875.93946839967</v>
      </c>
      <c r="F11" s="53"/>
      <c r="G11" s="53"/>
      <c r="H11" s="135"/>
      <c r="I11" s="136"/>
      <c r="J11" s="136"/>
      <c r="K11" s="135"/>
      <c r="L11" s="53"/>
      <c r="M11" s="53"/>
      <c r="N11" s="135"/>
      <c r="O11" s="53"/>
      <c r="P11" s="53"/>
      <c r="Q11" s="137"/>
    </row>
    <row r="12" spans="1:17" ht="14.25">
      <c r="A12" s="100"/>
      <c r="B12" s="101" t="s">
        <v>7</v>
      </c>
      <c r="C12" s="38">
        <f>SUM(C13:C27)</f>
        <v>15616.346793457158</v>
      </c>
      <c r="D12" s="38">
        <f>SUM(D13:D27)</f>
        <v>16260.17692198071</v>
      </c>
      <c r="E12" s="138">
        <f>SUM(E13:E27)</f>
        <v>64983.686639233456</v>
      </c>
      <c r="F12" s="139"/>
      <c r="G12" s="139"/>
      <c r="H12" s="140"/>
      <c r="I12" s="141"/>
      <c r="J12" s="141"/>
      <c r="K12" s="140"/>
      <c r="L12" s="139"/>
      <c r="M12" s="139"/>
      <c r="N12" s="140"/>
      <c r="O12" s="139"/>
      <c r="P12" s="139"/>
      <c r="Q12" s="142"/>
    </row>
    <row r="13" spans="1:17" ht="14.25">
      <c r="A13" s="107">
        <v>1</v>
      </c>
      <c r="B13" s="108" t="s">
        <v>8</v>
      </c>
      <c r="C13" s="37">
        <f>+'[1]A.4.8.'!C13/HV_gen</f>
        <v>0</v>
      </c>
      <c r="D13" s="37">
        <f>+'[1]A.4.8.'!D13/HV_gen</f>
        <v>38.469680108929104</v>
      </c>
      <c r="E13" s="134">
        <f>+'[1]A.4.8.'!E13/HV_gen</f>
        <v>39.25079036494797</v>
      </c>
      <c r="F13" s="53"/>
      <c r="G13" s="53"/>
      <c r="H13" s="135"/>
      <c r="I13" s="136"/>
      <c r="J13" s="136"/>
      <c r="K13" s="135"/>
      <c r="L13" s="53"/>
      <c r="M13" s="53"/>
      <c r="N13" s="135"/>
      <c r="O13" s="53"/>
      <c r="P13" s="53"/>
      <c r="Q13" s="137"/>
    </row>
    <row r="14" spans="1:17" ht="14.25">
      <c r="A14" s="107">
        <f>+A13+1</f>
        <v>2</v>
      </c>
      <c r="B14" s="108" t="s">
        <v>9</v>
      </c>
      <c r="C14" s="37">
        <f>+'[1]A.4.8.'!C14/HV_gen</f>
        <v>0</v>
      </c>
      <c r="D14" s="37">
        <f>+'[1]A.4.8.'!D14/HV_gen</f>
        <v>0</v>
      </c>
      <c r="E14" s="134">
        <f>+'[1]A.4.8.'!E14/HV_gen</f>
        <v>1361.0846211128721</v>
      </c>
      <c r="F14" s="53"/>
      <c r="G14" s="53"/>
      <c r="H14" s="135"/>
      <c r="I14" s="136"/>
      <c r="J14" s="136"/>
      <c r="K14" s="135"/>
      <c r="L14" s="53"/>
      <c r="M14" s="53"/>
      <c r="N14" s="135"/>
      <c r="O14" s="53"/>
      <c r="P14" s="53"/>
      <c r="Q14" s="137"/>
    </row>
    <row r="15" spans="1:17" ht="14.25">
      <c r="A15" s="107">
        <f aca="true" t="shared" si="0" ref="A15:A27">+A14+1</f>
        <v>3</v>
      </c>
      <c r="B15" s="108" t="s">
        <v>10</v>
      </c>
      <c r="C15" s="37">
        <f>+'[1]A.4.8.'!C15/HV_gen</f>
        <v>0</v>
      </c>
      <c r="D15" s="37">
        <f>+'[1]A.4.8.'!D15/HV_gen</f>
        <v>0</v>
      </c>
      <c r="E15" s="134">
        <f>+'[1]A.4.8.'!E15/HV_gen</f>
        <v>0</v>
      </c>
      <c r="F15" s="53"/>
      <c r="G15" s="53"/>
      <c r="H15" s="135"/>
      <c r="I15" s="136"/>
      <c r="J15" s="136"/>
      <c r="K15" s="135"/>
      <c r="L15" s="53"/>
      <c r="M15" s="53"/>
      <c r="N15" s="135"/>
      <c r="O15" s="53"/>
      <c r="P15" s="53"/>
      <c r="Q15" s="137"/>
    </row>
    <row r="16" spans="1:17" ht="14.25">
      <c r="A16" s="107">
        <f t="shared" si="0"/>
        <v>4</v>
      </c>
      <c r="B16" s="108" t="s">
        <v>11</v>
      </c>
      <c r="C16" s="37">
        <f>+'[1]A.4.8.'!C16/HV_gen</f>
        <v>0</v>
      </c>
      <c r="D16" s="37">
        <f>+'[1]A.4.8.'!D16/HV_gen</f>
        <v>0</v>
      </c>
      <c r="E16" s="134">
        <f>+'[1]A.4.8.'!E16/HV_gen</f>
        <v>9220.420739610687</v>
      </c>
      <c r="F16" s="53"/>
      <c r="G16" s="53"/>
      <c r="H16" s="135"/>
      <c r="I16" s="136"/>
      <c r="J16" s="136"/>
      <c r="K16" s="135"/>
      <c r="L16" s="53"/>
      <c r="M16" s="53"/>
      <c r="N16" s="135"/>
      <c r="O16" s="53"/>
      <c r="P16" s="53"/>
      <c r="Q16" s="137"/>
    </row>
    <row r="17" spans="1:17" ht="14.25">
      <c r="A17" s="107">
        <f t="shared" si="0"/>
        <v>5</v>
      </c>
      <c r="B17" s="108" t="s">
        <v>12</v>
      </c>
      <c r="C17" s="37">
        <f>+'[1]A.4.8.'!C17/HV_gen</f>
        <v>1839.514652924427</v>
      </c>
      <c r="D17" s="37">
        <f>+'[1]A.4.8.'!D17/HV_gen</f>
        <v>1839.514652924427</v>
      </c>
      <c r="E17" s="134">
        <f>+'[1]A.4.8.'!E17/HV_gen</f>
        <v>2247.9376780402913</v>
      </c>
      <c r="F17" s="53"/>
      <c r="G17" s="53"/>
      <c r="H17" s="135"/>
      <c r="I17" s="136"/>
      <c r="J17" s="136"/>
      <c r="K17" s="135"/>
      <c r="L17" s="53"/>
      <c r="M17" s="53"/>
      <c r="N17" s="135"/>
      <c r="O17" s="53"/>
      <c r="P17" s="53"/>
      <c r="Q17" s="137"/>
    </row>
    <row r="18" spans="1:17" ht="14.25">
      <c r="A18" s="107">
        <f t="shared" si="0"/>
        <v>6</v>
      </c>
      <c r="B18" s="108" t="s">
        <v>13</v>
      </c>
      <c r="C18" s="37">
        <f>+'[1]A.4.8.'!C18/HV_gen</f>
        <v>0</v>
      </c>
      <c r="D18" s="37">
        <f>+'[1]A.4.8.'!D18/HV_gen</f>
        <v>0</v>
      </c>
      <c r="E18" s="134">
        <f>+'[1]A.4.8.'!E18/HV_gen</f>
        <v>0</v>
      </c>
      <c r="F18" s="53"/>
      <c r="G18" s="53"/>
      <c r="H18" s="135"/>
      <c r="I18" s="136"/>
      <c r="J18" s="136"/>
      <c r="K18" s="135"/>
      <c r="L18" s="53"/>
      <c r="M18" s="53"/>
      <c r="N18" s="135"/>
      <c r="O18" s="53"/>
      <c r="P18" s="53"/>
      <c r="Q18" s="137"/>
    </row>
    <row r="19" spans="1:17" ht="14.25">
      <c r="A19" s="107">
        <f t="shared" si="0"/>
        <v>7</v>
      </c>
      <c r="B19" s="108" t="s">
        <v>14</v>
      </c>
      <c r="C19" s="37">
        <f>+'[1]A.4.8.'!C19/HV_gen</f>
        <v>0</v>
      </c>
      <c r="D19" s="37">
        <f>+'[1]A.4.8.'!D19/HV_gen</f>
        <v>0</v>
      </c>
      <c r="E19" s="134">
        <f>+'[1]A.4.8.'!E19/HV_gen</f>
        <v>0</v>
      </c>
      <c r="F19" s="53"/>
      <c r="G19" s="53"/>
      <c r="H19" s="135"/>
      <c r="I19" s="136"/>
      <c r="J19" s="136"/>
      <c r="K19" s="135"/>
      <c r="L19" s="53"/>
      <c r="M19" s="53"/>
      <c r="N19" s="135"/>
      <c r="O19" s="53"/>
      <c r="P19" s="53"/>
      <c r="Q19" s="137"/>
    </row>
    <row r="20" spans="1:17" ht="14.25">
      <c r="A20" s="107">
        <f t="shared" si="0"/>
        <v>8</v>
      </c>
      <c r="B20" s="108" t="s">
        <v>15</v>
      </c>
      <c r="C20" s="37">
        <f>+'[1]A.4.8.'!C20/HV_gen</f>
        <v>0</v>
      </c>
      <c r="D20" s="37">
        <f>+'[1]A.4.8.'!D20/HV_gen</f>
        <v>0</v>
      </c>
      <c r="E20" s="134">
        <f>+'[1]A.4.8.'!E20/HV_gen</f>
        <v>0</v>
      </c>
      <c r="F20" s="53"/>
      <c r="G20" s="53"/>
      <c r="H20" s="135"/>
      <c r="I20" s="136"/>
      <c r="J20" s="136"/>
      <c r="K20" s="135"/>
      <c r="L20" s="53"/>
      <c r="M20" s="53"/>
      <c r="N20" s="135"/>
      <c r="O20" s="53"/>
      <c r="P20" s="53"/>
      <c r="Q20" s="137"/>
    </row>
    <row r="21" spans="1:17" ht="14.25">
      <c r="A21" s="107">
        <f t="shared" si="0"/>
        <v>9</v>
      </c>
      <c r="B21" s="108" t="s">
        <v>16</v>
      </c>
      <c r="C21" s="37">
        <f>+'[1]A.4.8.'!C21/HV_gen</f>
        <v>0</v>
      </c>
      <c r="D21" s="37">
        <f>+'[1]A.4.8.'!D21/HV_gen</f>
        <v>0</v>
      </c>
      <c r="E21" s="134">
        <f>+'[1]A.4.8.'!E21/HV_gen</f>
        <v>4612.065506663388</v>
      </c>
      <c r="F21" s="53"/>
      <c r="G21" s="53"/>
      <c r="H21" s="135"/>
      <c r="I21" s="136"/>
      <c r="J21" s="136"/>
      <c r="K21" s="135"/>
      <c r="L21" s="53"/>
      <c r="M21" s="53"/>
      <c r="N21" s="135"/>
      <c r="O21" s="53"/>
      <c r="P21" s="53"/>
      <c r="Q21" s="137"/>
    </row>
    <row r="22" spans="1:17" ht="14.25">
      <c r="A22" s="107">
        <f t="shared" si="0"/>
        <v>10</v>
      </c>
      <c r="B22" s="108" t="s">
        <v>17</v>
      </c>
      <c r="C22" s="37">
        <f>+'[1]A.4.8.'!C22/HV_gen</f>
        <v>0</v>
      </c>
      <c r="D22" s="37">
        <f>+'[1]A.4.8.'!D22/HV_gen</f>
        <v>0</v>
      </c>
      <c r="E22" s="134">
        <f>+'[1]A.4.8.'!E22/HV_gen</f>
        <v>0</v>
      </c>
      <c r="F22" s="53"/>
      <c r="G22" s="53"/>
      <c r="H22" s="135"/>
      <c r="I22" s="136"/>
      <c r="J22" s="136"/>
      <c r="K22" s="135"/>
      <c r="L22" s="53"/>
      <c r="M22" s="53"/>
      <c r="N22" s="135"/>
      <c r="O22" s="53"/>
      <c r="P22" s="53"/>
      <c r="Q22" s="137"/>
    </row>
    <row r="23" spans="1:17" ht="14.25">
      <c r="A23" s="107">
        <f t="shared" si="0"/>
        <v>11</v>
      </c>
      <c r="B23" s="108" t="s">
        <v>18</v>
      </c>
      <c r="C23" s="37">
        <f>+'[1]A.4.8.'!C23/HV_gen</f>
        <v>0</v>
      </c>
      <c r="D23" s="37">
        <f>+'[1]A.4.8.'!D23/HV_gen</f>
        <v>0</v>
      </c>
      <c r="E23" s="134">
        <f>+'[1]A.4.8.'!E23/HV_gen</f>
        <v>0</v>
      </c>
      <c r="F23" s="53"/>
      <c r="G23" s="53"/>
      <c r="H23" s="135"/>
      <c r="I23" s="136"/>
      <c r="J23" s="136"/>
      <c r="K23" s="135"/>
      <c r="L23" s="53"/>
      <c r="M23" s="53"/>
      <c r="N23" s="135"/>
      <c r="O23" s="53"/>
      <c r="P23" s="53"/>
      <c r="Q23" s="137"/>
    </row>
    <row r="24" spans="1:17" ht="14.25">
      <c r="A24" s="107">
        <f t="shared" si="0"/>
        <v>12</v>
      </c>
      <c r="B24" s="108" t="s">
        <v>19</v>
      </c>
      <c r="C24" s="37">
        <f>+'[1]A.4.8.'!C24/HV_gen</f>
        <v>0</v>
      </c>
      <c r="D24" s="37">
        <f>+'[1]A.4.8.'!D24/HV_gen</f>
        <v>0</v>
      </c>
      <c r="E24" s="134">
        <f>+'[1]A.4.8.'!E24/HV_gen</f>
        <v>581.9271407340544</v>
      </c>
      <c r="F24" s="53"/>
      <c r="G24" s="53"/>
      <c r="H24" s="135"/>
      <c r="I24" s="136"/>
      <c r="J24" s="136"/>
      <c r="K24" s="135"/>
      <c r="L24" s="53"/>
      <c r="M24" s="53"/>
      <c r="N24" s="135"/>
      <c r="O24" s="53"/>
      <c r="P24" s="53"/>
      <c r="Q24" s="137"/>
    </row>
    <row r="25" spans="1:17" ht="14.25">
      <c r="A25" s="107">
        <f t="shared" si="0"/>
        <v>13</v>
      </c>
      <c r="B25" s="108" t="s">
        <v>20</v>
      </c>
      <c r="C25" s="37">
        <f>+'[1]A.4.8.'!C25/HV_gen</f>
        <v>0</v>
      </c>
      <c r="D25" s="37">
        <f>+'[1]A.4.8.'!D25/HV_gen</f>
        <v>0</v>
      </c>
      <c r="E25" s="134">
        <f>+'[1]A.4.8.'!E25/HV_gen</f>
        <v>11072.921350541428</v>
      </c>
      <c r="F25" s="53"/>
      <c r="G25" s="53"/>
      <c r="H25" s="135"/>
      <c r="I25" s="136"/>
      <c r="J25" s="136"/>
      <c r="K25" s="135"/>
      <c r="L25" s="53"/>
      <c r="M25" s="53"/>
      <c r="N25" s="135"/>
      <c r="O25" s="53"/>
      <c r="P25" s="53"/>
      <c r="Q25" s="137"/>
    </row>
    <row r="26" spans="1:17" ht="14.25">
      <c r="A26" s="107">
        <f t="shared" si="0"/>
        <v>14</v>
      </c>
      <c r="B26" s="108" t="s">
        <v>21</v>
      </c>
      <c r="C26" s="37">
        <f>+'[1]A.4.8.'!C26/HV_gen</f>
        <v>13776.832140532732</v>
      </c>
      <c r="D26" s="37">
        <f>+'[1]A.4.8.'!D26/HV_gen</f>
        <v>14382.192588947353</v>
      </c>
      <c r="E26" s="134">
        <f>+'[1]A.4.8.'!E26/HV_gen</f>
        <v>15416.577845480335</v>
      </c>
      <c r="F26" s="53"/>
      <c r="G26" s="53"/>
      <c r="H26" s="135"/>
      <c r="I26" s="136"/>
      <c r="J26" s="136"/>
      <c r="K26" s="135"/>
      <c r="L26" s="53"/>
      <c r="M26" s="53"/>
      <c r="N26" s="135"/>
      <c r="O26" s="53"/>
      <c r="P26" s="53"/>
      <c r="Q26" s="137"/>
    </row>
    <row r="27" spans="1:17" ht="14.25">
      <c r="A27" s="107">
        <f t="shared" si="0"/>
        <v>15</v>
      </c>
      <c r="B27" s="108" t="s">
        <v>22</v>
      </c>
      <c r="C27" s="37">
        <f>+'[1]A.4.8.'!C27/HV_gen</f>
        <v>0</v>
      </c>
      <c r="D27" s="37">
        <f>+'[1]A.4.8.'!D27/HV_gen</f>
        <v>0</v>
      </c>
      <c r="E27" s="134">
        <f>+'[1]A.4.8.'!E27/HV_gen</f>
        <v>20431.500966685453</v>
      </c>
      <c r="F27" s="53"/>
      <c r="G27" s="53"/>
      <c r="H27" s="135"/>
      <c r="I27" s="136"/>
      <c r="J27" s="136"/>
      <c r="K27" s="135"/>
      <c r="L27" s="53"/>
      <c r="M27" s="53"/>
      <c r="N27" s="135"/>
      <c r="O27" s="53"/>
      <c r="P27" s="53"/>
      <c r="Q27" s="137"/>
    </row>
    <row r="28" spans="1:17" ht="14.25">
      <c r="A28" s="100"/>
      <c r="B28" s="101" t="s">
        <v>23</v>
      </c>
      <c r="C28" s="38">
        <f>SUM(C29:C33)</f>
        <v>33236.24139360271</v>
      </c>
      <c r="D28" s="38">
        <f>SUM(D29:D33)</f>
        <v>36347.012988197836</v>
      </c>
      <c r="E28" s="138">
        <f>SUM(E29:E33)</f>
        <v>262254.5463785278</v>
      </c>
      <c r="F28" s="139"/>
      <c r="G28" s="139"/>
      <c r="H28" s="140"/>
      <c r="I28" s="141"/>
      <c r="J28" s="141"/>
      <c r="K28" s="140"/>
      <c r="L28" s="139"/>
      <c r="M28" s="139"/>
      <c r="N28" s="140"/>
      <c r="O28" s="139"/>
      <c r="P28" s="139"/>
      <c r="Q28" s="142"/>
    </row>
    <row r="29" spans="1:17" ht="14.25">
      <c r="A29" s="107">
        <f>+A27+1</f>
        <v>16</v>
      </c>
      <c r="B29" s="108" t="s">
        <v>24</v>
      </c>
      <c r="C29" s="37">
        <f>+'[1]A.4.8.'!C29/HV_gen</f>
        <v>0</v>
      </c>
      <c r="D29" s="37">
        <f>+'[1]A.4.8.'!D29/HV_gen</f>
        <v>0</v>
      </c>
      <c r="E29" s="134">
        <f>+'[1]A.4.8.'!E29/HV_gen</f>
        <v>9046.818985210495</v>
      </c>
      <c r="F29" s="53"/>
      <c r="G29" s="53"/>
      <c r="H29" s="135"/>
      <c r="I29" s="136"/>
      <c r="J29" s="136"/>
      <c r="K29" s="135"/>
      <c r="L29" s="53"/>
      <c r="M29" s="53"/>
      <c r="N29" s="135"/>
      <c r="O29" s="53"/>
      <c r="P29" s="53"/>
      <c r="Q29" s="137"/>
    </row>
    <row r="30" spans="1:17" ht="14.25">
      <c r="A30" s="107">
        <f>+A29+1</f>
        <v>17</v>
      </c>
      <c r="B30" s="108" t="s">
        <v>25</v>
      </c>
      <c r="C30" s="37">
        <f>+'[1]A.4.8.'!C30/HV_gen</f>
        <v>31029.604920349415</v>
      </c>
      <c r="D30" s="37">
        <f>+'[1]A.4.8.'!D30/HV_gen</f>
        <v>34003.68222014124</v>
      </c>
      <c r="E30" s="134">
        <f>+'[1]A.4.8.'!E30/HV_gen</f>
        <v>34555.43897723657</v>
      </c>
      <c r="F30" s="53"/>
      <c r="G30" s="53"/>
      <c r="H30" s="135"/>
      <c r="I30" s="136"/>
      <c r="J30" s="136"/>
      <c r="K30" s="135"/>
      <c r="L30" s="53"/>
      <c r="M30" s="53"/>
      <c r="N30" s="135"/>
      <c r="O30" s="53"/>
      <c r="P30" s="53"/>
      <c r="Q30" s="137"/>
    </row>
    <row r="31" spans="1:17" ht="14.25">
      <c r="A31" s="107">
        <f>+A30+1</f>
        <v>18</v>
      </c>
      <c r="B31" s="108" t="s">
        <v>26</v>
      </c>
      <c r="C31" s="37">
        <f>+'[1]A.4.8.'!C31/HV_gen</f>
        <v>0</v>
      </c>
      <c r="D31" s="37">
        <f>+'[1]A.4.8.'!D31/HV_gen</f>
        <v>0</v>
      </c>
      <c r="E31" s="134">
        <f>+'[1]A.4.8.'!E31/HV_gen</f>
        <v>0</v>
      </c>
      <c r="F31" s="53"/>
      <c r="G31" s="53"/>
      <c r="H31" s="135"/>
      <c r="I31" s="136"/>
      <c r="J31" s="136"/>
      <c r="K31" s="135"/>
      <c r="L31" s="53"/>
      <c r="M31" s="53"/>
      <c r="N31" s="135"/>
      <c r="O31" s="53"/>
      <c r="P31" s="53"/>
      <c r="Q31" s="137"/>
    </row>
    <row r="32" spans="1:17" ht="14.25">
      <c r="A32" s="107">
        <f>+A31+1</f>
        <v>19</v>
      </c>
      <c r="B32" s="108" t="s">
        <v>27</v>
      </c>
      <c r="C32" s="37">
        <f>+'[1]A.4.8.'!C32/HV_gen</f>
        <v>2206.636473253294</v>
      </c>
      <c r="D32" s="37">
        <f>+'[1]A.4.8.'!D32/HV_gen</f>
        <v>2343.330768056595</v>
      </c>
      <c r="E32" s="134">
        <f>+'[1]A.4.8.'!E32/HV_gen</f>
        <v>3846.96801089291</v>
      </c>
      <c r="F32" s="53"/>
      <c r="G32" s="53"/>
      <c r="H32" s="135"/>
      <c r="I32" s="136"/>
      <c r="J32" s="136"/>
      <c r="K32" s="135"/>
      <c r="L32" s="53"/>
      <c r="M32" s="53"/>
      <c r="N32" s="135"/>
      <c r="O32" s="53"/>
      <c r="P32" s="53"/>
      <c r="Q32" s="137"/>
    </row>
    <row r="33" spans="1:17" ht="14.25">
      <c r="A33" s="107">
        <f>+A32+1</f>
        <v>20</v>
      </c>
      <c r="B33" s="108" t="s">
        <v>28</v>
      </c>
      <c r="C33" s="37">
        <f>+'[1]A.4.8.'!C33/HV_gen</f>
        <v>0</v>
      </c>
      <c r="D33" s="37">
        <f>+'[1]A.4.8.'!D33/HV_gen</f>
        <v>0</v>
      </c>
      <c r="E33" s="134">
        <f>+'[1]A.4.8.'!E33/HV_gen</f>
        <v>214805.32040518787</v>
      </c>
      <c r="F33" s="53"/>
      <c r="G33" s="53"/>
      <c r="H33" s="135"/>
      <c r="I33" s="136"/>
      <c r="J33" s="136"/>
      <c r="K33" s="135"/>
      <c r="L33" s="53"/>
      <c r="M33" s="53"/>
      <c r="N33" s="135"/>
      <c r="O33" s="53"/>
      <c r="P33" s="53"/>
      <c r="Q33" s="137"/>
    </row>
    <row r="34" spans="1:17" ht="14.25">
      <c r="A34" s="100"/>
      <c r="B34" s="101" t="s">
        <v>29</v>
      </c>
      <c r="C34" s="38">
        <f>SUM(C35:C56)</f>
        <v>15708.615442449387</v>
      </c>
      <c r="D34" s="38">
        <f>SUM(D35:D56)</f>
        <v>40322.76655255185</v>
      </c>
      <c r="E34" s="138">
        <f>SUM(E35:E56)</f>
        <v>43875.93946839967</v>
      </c>
      <c r="F34" s="139"/>
      <c r="G34" s="139"/>
      <c r="H34" s="140"/>
      <c r="I34" s="141"/>
      <c r="J34" s="141"/>
      <c r="K34" s="140"/>
      <c r="L34" s="139"/>
      <c r="M34" s="139"/>
      <c r="N34" s="140"/>
      <c r="O34" s="139"/>
      <c r="P34" s="139"/>
      <c r="Q34" s="142"/>
    </row>
    <row r="35" spans="1:17" ht="14.25">
      <c r="A35" s="35">
        <f>+A33+1</f>
        <v>21</v>
      </c>
      <c r="B35" s="36" t="s">
        <v>30</v>
      </c>
      <c r="C35" s="37">
        <f>+'[1]A.4.8.'!C35/HV_gen</f>
        <v>1533.0265162190249</v>
      </c>
      <c r="D35" s="37">
        <f>+'[1]A.4.8.'!D35/HV_gen</f>
        <v>1533.0265162190249</v>
      </c>
      <c r="E35" s="134">
        <f>+'[1]A.4.8.'!E35/HV_gen</f>
        <v>1150.6730458977904</v>
      </c>
      <c r="F35" s="53"/>
      <c r="G35" s="53"/>
      <c r="H35" s="135"/>
      <c r="I35" s="136"/>
      <c r="J35" s="136"/>
      <c r="K35" s="135"/>
      <c r="L35" s="53"/>
      <c r="M35" s="53"/>
      <c r="N35" s="135"/>
      <c r="O35" s="53"/>
      <c r="P35" s="53"/>
      <c r="Q35" s="137"/>
    </row>
    <row r="36" spans="1:17" ht="16.5">
      <c r="A36" s="35">
        <f aca="true" t="shared" si="1" ref="A36:A51">+A35+1</f>
        <v>22</v>
      </c>
      <c r="B36" s="39" t="s">
        <v>72</v>
      </c>
      <c r="C36" s="37">
        <f>+'[1]A.4.8.'!C36/HV_gen</f>
        <v>0</v>
      </c>
      <c r="D36" s="37">
        <f>+'[1]A.4.8.'!D36/HV_gen</f>
        <v>0</v>
      </c>
      <c r="E36" s="134">
        <f>+'[1]A.4.8.'!E36/HV_gen</f>
        <v>0</v>
      </c>
      <c r="F36" s="53"/>
      <c r="G36" s="53"/>
      <c r="H36" s="135"/>
      <c r="I36" s="136"/>
      <c r="J36" s="136"/>
      <c r="K36" s="135"/>
      <c r="L36" s="53"/>
      <c r="M36" s="53"/>
      <c r="N36" s="135"/>
      <c r="O36" s="53"/>
      <c r="P36" s="53"/>
      <c r="Q36" s="137"/>
    </row>
    <row r="37" spans="1:17" ht="14.25">
      <c r="A37" s="35">
        <f t="shared" si="1"/>
        <v>23</v>
      </c>
      <c r="B37" s="36" t="s">
        <v>31</v>
      </c>
      <c r="C37" s="37">
        <f>+'[1]A.4.8.'!C37/HV_gen</f>
        <v>802.9813431873932</v>
      </c>
      <c r="D37" s="37">
        <f>+'[1]A.4.8.'!D37/HV_gen</f>
        <v>1687.0028754367436</v>
      </c>
      <c r="E37" s="134">
        <f>+'[1]A.4.8.'!E37/HV_gen</f>
        <v>1447.5925819669617</v>
      </c>
      <c r="F37" s="53"/>
      <c r="G37" s="53"/>
      <c r="H37" s="135"/>
      <c r="I37" s="136"/>
      <c r="J37" s="136"/>
      <c r="K37" s="135"/>
      <c r="L37" s="53"/>
      <c r="M37" s="53"/>
      <c r="N37" s="135"/>
      <c r="O37" s="53"/>
      <c r="P37" s="53"/>
      <c r="Q37" s="137"/>
    </row>
    <row r="38" spans="1:17" ht="16.5">
      <c r="A38" s="35">
        <f t="shared" si="1"/>
        <v>24</v>
      </c>
      <c r="B38" s="39" t="s">
        <v>73</v>
      </c>
      <c r="C38" s="37">
        <f>+'[1]A.4.8.'!C38/HV_gen</f>
        <v>0</v>
      </c>
      <c r="D38" s="37">
        <f>+'[1]A.4.8.'!D38/HV_gen</f>
        <v>0</v>
      </c>
      <c r="E38" s="134">
        <f>+'[1]A.4.8.'!E38/HV_gen</f>
        <v>0</v>
      </c>
      <c r="F38" s="53"/>
      <c r="G38" s="53"/>
      <c r="H38" s="135"/>
      <c r="I38" s="136"/>
      <c r="J38" s="136"/>
      <c r="K38" s="135"/>
      <c r="L38" s="53"/>
      <c r="M38" s="53"/>
      <c r="N38" s="135"/>
      <c r="O38" s="53"/>
      <c r="P38" s="53"/>
      <c r="Q38" s="137"/>
    </row>
    <row r="39" spans="1:17" ht="14.25">
      <c r="A39" s="35">
        <f t="shared" si="1"/>
        <v>25</v>
      </c>
      <c r="B39" s="36" t="s">
        <v>32</v>
      </c>
      <c r="C39" s="37">
        <f>+'[1]A.4.8.'!C39/HV_gen</f>
        <v>14.352900954346644</v>
      </c>
      <c r="D39" s="37">
        <f>+'[1]A.4.8.'!D39/HV_gen</f>
        <v>25.776638448622545</v>
      </c>
      <c r="E39" s="134">
        <f>+'[1]A.4.8.'!E39/HV_gen</f>
        <v>32.31843684278054</v>
      </c>
      <c r="F39" s="53"/>
      <c r="G39" s="53"/>
      <c r="H39" s="135"/>
      <c r="I39" s="136"/>
      <c r="J39" s="136"/>
      <c r="K39" s="135"/>
      <c r="L39" s="53"/>
      <c r="M39" s="53"/>
      <c r="N39" s="135"/>
      <c r="O39" s="53"/>
      <c r="P39" s="53"/>
      <c r="Q39" s="137"/>
    </row>
    <row r="40" spans="1:17" ht="14.25">
      <c r="A40" s="35">
        <f t="shared" si="1"/>
        <v>26</v>
      </c>
      <c r="B40" s="36" t="s">
        <v>33</v>
      </c>
      <c r="C40" s="37">
        <f>+'[1]A.4.8.'!C40/HV_gen</f>
        <v>1682.218575118628</v>
      </c>
      <c r="D40" s="37">
        <f>+'[1]A.4.8.'!D40/HV_gen</f>
        <v>1317.92827946783</v>
      </c>
      <c r="E40" s="134">
        <f>+'[1]A.4.8.'!E40/HV_gen</f>
        <v>1699.4030007510432</v>
      </c>
      <c r="F40" s="53"/>
      <c r="G40" s="53"/>
      <c r="H40" s="135"/>
      <c r="I40" s="136"/>
      <c r="J40" s="136"/>
      <c r="K40" s="135"/>
      <c r="L40" s="53"/>
      <c r="M40" s="53"/>
      <c r="N40" s="135"/>
      <c r="O40" s="53"/>
      <c r="P40" s="53"/>
      <c r="Q40" s="137"/>
    </row>
    <row r="41" spans="1:17" ht="14.25">
      <c r="A41" s="35">
        <f t="shared" si="1"/>
        <v>27</v>
      </c>
      <c r="B41" s="36" t="s">
        <v>34</v>
      </c>
      <c r="C41" s="37">
        <f>+'[1]A.4.8.'!C41/HV_gen</f>
        <v>0</v>
      </c>
      <c r="D41" s="37">
        <f>+'[1]A.4.8.'!D41/HV_gen</f>
        <v>0</v>
      </c>
      <c r="E41" s="134">
        <f>+'[1]A.4.8.'!E41/HV_gen</f>
        <v>0</v>
      </c>
      <c r="F41" s="53"/>
      <c r="G41" s="53"/>
      <c r="H41" s="135"/>
      <c r="I41" s="136"/>
      <c r="J41" s="136"/>
      <c r="K41" s="135"/>
      <c r="L41" s="53"/>
      <c r="M41" s="53"/>
      <c r="N41" s="135"/>
      <c r="O41" s="53"/>
      <c r="P41" s="53"/>
      <c r="Q41" s="137"/>
    </row>
    <row r="42" spans="1:17" ht="16.5">
      <c r="A42" s="35">
        <f t="shared" si="1"/>
        <v>28</v>
      </c>
      <c r="B42" s="39" t="s">
        <v>74</v>
      </c>
      <c r="C42" s="37">
        <f>+'[1]A.4.8.'!C42/HV_gen</f>
        <v>0</v>
      </c>
      <c r="D42" s="37">
        <f>+'[1]A.4.8.'!D42/HV_gen</f>
        <v>0</v>
      </c>
      <c r="E42" s="134">
        <f>+'[1]A.4.8.'!E42/HV_gen</f>
        <v>0</v>
      </c>
      <c r="F42" s="53"/>
      <c r="G42" s="53"/>
      <c r="H42" s="135"/>
      <c r="I42" s="136"/>
      <c r="J42" s="136"/>
      <c r="K42" s="135"/>
      <c r="L42" s="53"/>
      <c r="M42" s="53"/>
      <c r="N42" s="135"/>
      <c r="O42" s="53"/>
      <c r="P42" s="53"/>
      <c r="Q42" s="137"/>
    </row>
    <row r="43" spans="1:17" ht="14.25">
      <c r="A43" s="35">
        <f t="shared" si="1"/>
        <v>29</v>
      </c>
      <c r="B43" s="36" t="s">
        <v>35</v>
      </c>
      <c r="C43" s="37">
        <f>+'[1]A.4.8.'!C43/HV_gen</f>
        <v>2483.735336575986</v>
      </c>
      <c r="D43" s="37">
        <f>+'[1]A.4.8.'!D43/HV_gen</f>
        <v>1433.0444034486102</v>
      </c>
      <c r="E43" s="134">
        <f>+'[1]A.4.8.'!E43/HV_gen</f>
        <v>1155.6526237799108</v>
      </c>
      <c r="F43" s="53"/>
      <c r="G43" s="53"/>
      <c r="H43" s="135"/>
      <c r="I43" s="136"/>
      <c r="J43" s="136"/>
      <c r="K43" s="135"/>
      <c r="L43" s="53"/>
      <c r="M43" s="53"/>
      <c r="N43" s="135"/>
      <c r="O43" s="53"/>
      <c r="P43" s="53"/>
      <c r="Q43" s="137"/>
    </row>
    <row r="44" spans="1:17" ht="14.25">
      <c r="A44" s="35">
        <f t="shared" si="1"/>
        <v>30</v>
      </c>
      <c r="B44" s="36" t="s">
        <v>36</v>
      </c>
      <c r="C44" s="37">
        <f>+'[1]A.4.8.'!C44/HV_gen</f>
        <v>0</v>
      </c>
      <c r="D44" s="37">
        <f>+'[1]A.4.8.'!D44/HV_gen</f>
        <v>0</v>
      </c>
      <c r="E44" s="134">
        <f>+'[1]A.4.8.'!E44/HV_gen</f>
        <v>0</v>
      </c>
      <c r="F44" s="53"/>
      <c r="G44" s="53"/>
      <c r="H44" s="135"/>
      <c r="I44" s="136"/>
      <c r="J44" s="136"/>
      <c r="K44" s="135"/>
      <c r="L44" s="53"/>
      <c r="M44" s="53"/>
      <c r="N44" s="135"/>
      <c r="O44" s="53"/>
      <c r="P44" s="53"/>
      <c r="Q44" s="137"/>
    </row>
    <row r="45" spans="1:17" ht="14.25">
      <c r="A45" s="35">
        <f t="shared" si="1"/>
        <v>31</v>
      </c>
      <c r="B45" s="36" t="s">
        <v>37</v>
      </c>
      <c r="C45" s="37">
        <f>+'[1]A.4.8.'!C45/HV_gen</f>
        <v>0</v>
      </c>
      <c r="D45" s="37">
        <f>+'[1]A.4.8.'!D45/HV_gen</f>
        <v>0</v>
      </c>
      <c r="E45" s="134">
        <f>+'[1]A.4.8.'!E45/HV_gen</f>
        <v>0</v>
      </c>
      <c r="F45" s="53"/>
      <c r="G45" s="53"/>
      <c r="H45" s="135"/>
      <c r="I45" s="136"/>
      <c r="J45" s="136"/>
      <c r="K45" s="135"/>
      <c r="L45" s="53"/>
      <c r="M45" s="53"/>
      <c r="N45" s="135"/>
      <c r="O45" s="53"/>
      <c r="P45" s="53"/>
      <c r="Q45" s="137"/>
    </row>
    <row r="46" spans="1:17" ht="14.25">
      <c r="A46" s="35">
        <f t="shared" si="1"/>
        <v>32</v>
      </c>
      <c r="B46" s="36" t="s">
        <v>38</v>
      </c>
      <c r="C46" s="37">
        <f>+'[1]A.4.8.'!C46/HV_gen</f>
        <v>0</v>
      </c>
      <c r="D46" s="37">
        <f>+'[1]A.4.8.'!D46/HV_gen</f>
        <v>0</v>
      </c>
      <c r="E46" s="134">
        <f>+'[1]A.4.8.'!E46/HV_gen</f>
        <v>0</v>
      </c>
      <c r="F46" s="53"/>
      <c r="G46" s="53"/>
      <c r="H46" s="135"/>
      <c r="I46" s="136"/>
      <c r="J46" s="136"/>
      <c r="K46" s="135"/>
      <c r="L46" s="53"/>
      <c r="M46" s="53"/>
      <c r="N46" s="135"/>
      <c r="O46" s="53"/>
      <c r="P46" s="53"/>
      <c r="Q46" s="137"/>
    </row>
    <row r="47" spans="1:17" ht="14.25">
      <c r="A47" s="35">
        <f t="shared" si="1"/>
        <v>33</v>
      </c>
      <c r="B47" s="36" t="s">
        <v>39</v>
      </c>
      <c r="C47" s="37">
        <f>+'[1]A.4.8.'!C47/HV_gen</f>
        <v>532.3266394768565</v>
      </c>
      <c r="D47" s="37">
        <f>+'[1]A.4.8.'!D47/HV_gen</f>
        <v>560.9348026035475</v>
      </c>
      <c r="E47" s="134">
        <f>+'[1]A.4.8.'!E47/HV_gen</f>
        <v>515.1422138444415</v>
      </c>
      <c r="F47" s="53"/>
      <c r="G47" s="53"/>
      <c r="H47" s="135"/>
      <c r="I47" s="136"/>
      <c r="J47" s="136"/>
      <c r="K47" s="135"/>
      <c r="L47" s="53"/>
      <c r="M47" s="53"/>
      <c r="N47" s="135"/>
      <c r="O47" s="53"/>
      <c r="P47" s="53"/>
      <c r="Q47" s="137"/>
    </row>
    <row r="48" spans="1:17" ht="14.25">
      <c r="A48" s="35">
        <f t="shared" si="1"/>
        <v>34</v>
      </c>
      <c r="B48" s="36" t="s">
        <v>40</v>
      </c>
      <c r="C48" s="37">
        <f>+'[1]A.4.8.'!C48/HV_gen</f>
        <v>0</v>
      </c>
      <c r="D48" s="37">
        <f>+'[1]A.4.8.'!D48/HV_gen</f>
        <v>0</v>
      </c>
      <c r="E48" s="134">
        <f>+'[1]A.4.8.'!E48/HV_gen</f>
        <v>0</v>
      </c>
      <c r="F48" s="53"/>
      <c r="G48" s="53"/>
      <c r="H48" s="135"/>
      <c r="I48" s="136"/>
      <c r="J48" s="136"/>
      <c r="K48" s="135"/>
      <c r="L48" s="53"/>
      <c r="M48" s="53"/>
      <c r="N48" s="135"/>
      <c r="O48" s="53"/>
      <c r="P48" s="53"/>
      <c r="Q48" s="137"/>
    </row>
    <row r="49" spans="1:17" ht="14.25">
      <c r="A49" s="35">
        <f t="shared" si="1"/>
        <v>35</v>
      </c>
      <c r="B49" s="36" t="s">
        <v>41</v>
      </c>
      <c r="C49" s="37">
        <f>+'[1]A.4.8.'!C49/HV_gen</f>
        <v>0</v>
      </c>
      <c r="D49" s="37">
        <f>+'[1]A.4.8.'!D49/HV_gen</f>
        <v>0</v>
      </c>
      <c r="E49" s="134">
        <f>+'[1]A.4.8.'!E49/HV_gen</f>
        <v>3692.5034577651795</v>
      </c>
      <c r="F49" s="53"/>
      <c r="G49" s="53"/>
      <c r="H49" s="135"/>
      <c r="I49" s="136"/>
      <c r="J49" s="136"/>
      <c r="K49" s="135"/>
      <c r="L49" s="53"/>
      <c r="M49" s="53"/>
      <c r="N49" s="135"/>
      <c r="O49" s="53"/>
      <c r="P49" s="53"/>
      <c r="Q49" s="137"/>
    </row>
    <row r="50" spans="1:17" ht="14.25">
      <c r="A50" s="35">
        <f t="shared" si="1"/>
        <v>36</v>
      </c>
      <c r="B50" s="36" t="s">
        <v>42</v>
      </c>
      <c r="C50" s="37">
        <f>+'[1]A.4.8.'!C50/HV_gen</f>
        <v>1816.6671779358755</v>
      </c>
      <c r="D50" s="37">
        <f>+'[1]A.4.8.'!D50/HV_gen</f>
        <v>3347.2527246048408</v>
      </c>
      <c r="E50" s="134">
        <f>+'[1]A.4.8.'!E50/HV_gen</f>
        <v>2645.425159571891</v>
      </c>
      <c r="F50" s="53"/>
      <c r="G50" s="53"/>
      <c r="H50" s="135"/>
      <c r="I50" s="136"/>
      <c r="J50" s="136"/>
      <c r="K50" s="135"/>
      <c r="L50" s="53"/>
      <c r="M50" s="53"/>
      <c r="N50" s="135"/>
      <c r="O50" s="53"/>
      <c r="P50" s="53"/>
      <c r="Q50" s="137"/>
    </row>
    <row r="51" spans="1:17" ht="14.25">
      <c r="A51" s="35">
        <f t="shared" si="1"/>
        <v>37</v>
      </c>
      <c r="B51" s="36" t="s">
        <v>43</v>
      </c>
      <c r="C51" s="37">
        <f>+'[1]A.4.8.'!C51/HV_gen</f>
        <v>3906.137112786339</v>
      </c>
      <c r="D51" s="37">
        <f>+'[1]A.4.8.'!D51/HV_gen</f>
        <v>5130.820355441917</v>
      </c>
      <c r="E51" s="134">
        <f>+'[1]A.4.8.'!E51/HV_gen</f>
        <v>3856.731889093146</v>
      </c>
      <c r="F51" s="53"/>
      <c r="G51" s="53"/>
      <c r="H51" s="135"/>
      <c r="I51" s="136"/>
      <c r="J51" s="136"/>
      <c r="K51" s="135"/>
      <c r="L51" s="53"/>
      <c r="M51" s="53"/>
      <c r="N51" s="135"/>
      <c r="O51" s="53"/>
      <c r="P51" s="53"/>
      <c r="Q51" s="137"/>
    </row>
    <row r="52" spans="1:17" ht="16.5">
      <c r="A52" s="35">
        <f>+A51+1</f>
        <v>38</v>
      </c>
      <c r="B52" s="36" t="s">
        <v>75</v>
      </c>
      <c r="C52" s="37">
        <f>+'[1]A.4.8.'!C52/HV_gen</f>
        <v>2937.169840194937</v>
      </c>
      <c r="D52" s="37">
        <f>+'[1]A.4.8.'!D52/HV_gen</f>
        <v>3987.1773018482963</v>
      </c>
      <c r="E52" s="134">
        <f>+'[1]A.4.8.'!E52/HV_gen</f>
        <v>3857.512999349165</v>
      </c>
      <c r="F52" s="53"/>
      <c r="G52" s="53"/>
      <c r="H52" s="135"/>
      <c r="I52" s="136"/>
      <c r="J52" s="136"/>
      <c r="K52" s="135"/>
      <c r="L52" s="53"/>
      <c r="M52" s="53"/>
      <c r="N52" s="135"/>
      <c r="O52" s="53"/>
      <c r="P52" s="53"/>
      <c r="Q52" s="137"/>
    </row>
    <row r="53" spans="1:17" ht="14.25">
      <c r="A53" s="35">
        <f>+A52+1</f>
        <v>39</v>
      </c>
      <c r="B53" s="36" t="s">
        <v>44</v>
      </c>
      <c r="C53" s="37">
        <f>+'[1]A.4.8.'!C53/HV_gen</f>
        <v>0</v>
      </c>
      <c r="D53" s="37">
        <f>+'[1]A.4.8.'!D53/HV_gen</f>
        <v>0</v>
      </c>
      <c r="E53" s="134">
        <f>+'[1]A.4.8.'!E53/HV_gen</f>
        <v>0</v>
      </c>
      <c r="F53" s="53"/>
      <c r="G53" s="53"/>
      <c r="H53" s="135"/>
      <c r="I53" s="136"/>
      <c r="J53" s="136"/>
      <c r="K53" s="135"/>
      <c r="L53" s="53"/>
      <c r="M53" s="53"/>
      <c r="N53" s="135"/>
      <c r="O53" s="53"/>
      <c r="P53" s="53"/>
      <c r="Q53" s="137"/>
    </row>
    <row r="54" spans="1:17" ht="16.5">
      <c r="A54" s="35">
        <f>+A53+1</f>
        <v>40</v>
      </c>
      <c r="B54" s="39" t="s">
        <v>76</v>
      </c>
      <c r="C54" s="37">
        <f>+'[1]A.4.8.'!C54/HV_gen</f>
        <v>0</v>
      </c>
      <c r="D54" s="37">
        <f>+'[1]A.4.8.'!D54/HV_gen</f>
        <v>0</v>
      </c>
      <c r="E54" s="134">
        <f>+'[1]A.4.8.'!E54/HV_gen</f>
        <v>0</v>
      </c>
      <c r="F54" s="53"/>
      <c r="G54" s="53"/>
      <c r="H54" s="135"/>
      <c r="I54" s="136"/>
      <c r="J54" s="136"/>
      <c r="K54" s="135"/>
      <c r="L54" s="53"/>
      <c r="M54" s="53"/>
      <c r="N54" s="135"/>
      <c r="O54" s="53"/>
      <c r="P54" s="53"/>
      <c r="Q54" s="137"/>
    </row>
    <row r="55" spans="1:17" ht="14.25">
      <c r="A55" s="35">
        <f>+A54+1</f>
        <v>41</v>
      </c>
      <c r="B55" s="36" t="s">
        <v>45</v>
      </c>
      <c r="C55" s="37">
        <f>+'[1]A.4.8.'!C55/HV_gen</f>
        <v>0</v>
      </c>
      <c r="D55" s="37">
        <f>+'[1]A.4.8.'!D55/HV_gen</f>
        <v>0</v>
      </c>
      <c r="E55" s="134">
        <f>+'[1]A.4.8.'!E55/HV_gen</f>
        <v>1911.767351606172</v>
      </c>
      <c r="F55" s="53"/>
      <c r="G55" s="53"/>
      <c r="H55" s="135"/>
      <c r="I55" s="136"/>
      <c r="J55" s="136"/>
      <c r="K55" s="135"/>
      <c r="L55" s="53"/>
      <c r="M55" s="53"/>
      <c r="N55" s="135"/>
      <c r="O55" s="53"/>
      <c r="P55" s="53"/>
      <c r="Q55" s="137"/>
    </row>
    <row r="56" spans="1:17" ht="15" thickBot="1">
      <c r="A56" s="40">
        <f>+A55+1</f>
        <v>42</v>
      </c>
      <c r="B56" s="41" t="s">
        <v>46</v>
      </c>
      <c r="C56" s="42">
        <f>+'[1]A.4.8.'!C56/HV_gen</f>
        <v>0</v>
      </c>
      <c r="D56" s="42">
        <f>+'[1]A.4.8.'!D56/HV_gen</f>
        <v>21299.80265503242</v>
      </c>
      <c r="E56" s="143">
        <f>+'[1]A.4.8.'!E56/HV_gen</f>
        <v>21911.21670793119</v>
      </c>
      <c r="F56" s="56"/>
      <c r="G56" s="56"/>
      <c r="H56" s="144"/>
      <c r="I56" s="145"/>
      <c r="J56" s="145"/>
      <c r="K56" s="144"/>
      <c r="L56" s="56"/>
      <c r="M56" s="56"/>
      <c r="N56" s="144"/>
      <c r="O56" s="56"/>
      <c r="P56" s="56"/>
      <c r="Q56" s="146"/>
    </row>
    <row r="58" ht="16.5">
      <c r="A58" s="45" t="s">
        <v>77</v>
      </c>
    </row>
  </sheetData>
  <printOptions/>
  <pageMargins left="0.7480314960629921" right="0.7480314960629921" top="0.984251968503937" bottom="0.7874015748031497" header="0.5118110236220472" footer="0.5118110236220472"/>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Q58"/>
  <sheetViews>
    <sheetView tabSelected="1" workbookViewId="0" topLeftCell="A1">
      <selection activeCell="A1" sqref="A1:IV16384"/>
    </sheetView>
  </sheetViews>
  <sheetFormatPr defaultColWidth="9.140625" defaultRowHeight="12.75"/>
  <cols>
    <col min="1" max="1" width="3.57421875" style="21" customWidth="1"/>
    <col min="2" max="2" width="25.00390625" style="21" customWidth="1"/>
    <col min="3" max="4" width="6.7109375" style="21" customWidth="1"/>
    <col min="5" max="5" width="8.140625" style="21" customWidth="1"/>
    <col min="6" max="17" width="6.7109375" style="21" customWidth="1"/>
    <col min="18" max="16384" width="9.140625" style="21" customWidth="1"/>
  </cols>
  <sheetData>
    <row r="1" ht="15">
      <c r="A1" s="20" t="s">
        <v>70</v>
      </c>
    </row>
    <row r="2" ht="15.75" thickBot="1">
      <c r="B2" s="69"/>
    </row>
    <row r="3" spans="1:17" ht="16.5">
      <c r="A3" s="125"/>
      <c r="B3" s="126"/>
      <c r="C3" s="127" t="s">
        <v>67</v>
      </c>
      <c r="D3" s="127"/>
      <c r="E3" s="128"/>
      <c r="F3" s="127" t="s">
        <v>68</v>
      </c>
      <c r="G3" s="127"/>
      <c r="H3" s="128"/>
      <c r="I3" s="127" t="s">
        <v>100</v>
      </c>
      <c r="J3" s="129"/>
      <c r="K3" s="128"/>
      <c r="L3" s="127" t="s">
        <v>101</v>
      </c>
      <c r="M3" s="127"/>
      <c r="N3" s="128"/>
      <c r="O3" s="130" t="s">
        <v>102</v>
      </c>
      <c r="P3" s="127"/>
      <c r="Q3" s="131"/>
    </row>
    <row r="4" spans="1:17" ht="14.25">
      <c r="A4" s="132"/>
      <c r="B4" s="133"/>
      <c r="C4" s="15">
        <v>1980</v>
      </c>
      <c r="D4" s="15">
        <v>1985</v>
      </c>
      <c r="E4" s="16">
        <v>1990</v>
      </c>
      <c r="F4" s="15">
        <v>1980</v>
      </c>
      <c r="G4" s="15">
        <v>1985</v>
      </c>
      <c r="H4" s="16">
        <v>1990</v>
      </c>
      <c r="I4" s="17">
        <v>1980</v>
      </c>
      <c r="J4" s="17">
        <v>1985</v>
      </c>
      <c r="K4" s="16">
        <v>1990</v>
      </c>
      <c r="L4" s="15">
        <v>1980</v>
      </c>
      <c r="M4" s="15">
        <v>1985</v>
      </c>
      <c r="N4" s="16">
        <v>1990</v>
      </c>
      <c r="O4" s="15">
        <v>1980</v>
      </c>
      <c r="P4" s="15">
        <v>1985</v>
      </c>
      <c r="Q4" s="19">
        <v>1990</v>
      </c>
    </row>
    <row r="5" spans="1:17" ht="14.25">
      <c r="A5" s="91"/>
      <c r="B5" s="92" t="s">
        <v>69</v>
      </c>
      <c r="C5" s="37">
        <f>+C6+C10</f>
        <v>661.225</v>
      </c>
      <c r="D5" s="37">
        <f aca="true" t="shared" si="0" ref="D5:Q5">+D6+D10</f>
        <v>951.773</v>
      </c>
      <c r="E5" s="134">
        <f t="shared" si="0"/>
        <v>3800.889</v>
      </c>
      <c r="F5" s="37">
        <f t="shared" si="0"/>
        <v>0</v>
      </c>
      <c r="G5" s="37">
        <f t="shared" si="0"/>
        <v>0</v>
      </c>
      <c r="H5" s="134">
        <f t="shared" si="0"/>
        <v>0</v>
      </c>
      <c r="I5" s="147">
        <f t="shared" si="0"/>
        <v>0</v>
      </c>
      <c r="J5" s="147">
        <f t="shared" si="0"/>
        <v>0</v>
      </c>
      <c r="K5" s="134">
        <f t="shared" si="0"/>
        <v>0</v>
      </c>
      <c r="L5" s="37">
        <f t="shared" si="0"/>
        <v>0</v>
      </c>
      <c r="M5" s="37">
        <f t="shared" si="0"/>
        <v>0</v>
      </c>
      <c r="N5" s="134">
        <f t="shared" si="0"/>
        <v>0</v>
      </c>
      <c r="O5" s="37">
        <f t="shared" si="0"/>
        <v>0</v>
      </c>
      <c r="P5" s="37">
        <f t="shared" si="0"/>
        <v>0</v>
      </c>
      <c r="Q5" s="148">
        <f t="shared" si="0"/>
        <v>0</v>
      </c>
    </row>
    <row r="6" spans="1:17" ht="14.25">
      <c r="A6" s="91"/>
      <c r="B6" s="92" t="s">
        <v>1</v>
      </c>
      <c r="C6" s="37">
        <f>+C9+C11</f>
        <v>320.825</v>
      </c>
      <c r="D6" s="37">
        <f aca="true" t="shared" si="1" ref="D6:Q6">+D9+D11</f>
        <v>579.513</v>
      </c>
      <c r="E6" s="134">
        <f t="shared" si="1"/>
        <v>1114.922</v>
      </c>
      <c r="F6" s="37">
        <f t="shared" si="1"/>
        <v>0</v>
      </c>
      <c r="G6" s="37">
        <f t="shared" si="1"/>
        <v>0</v>
      </c>
      <c r="H6" s="134">
        <f t="shared" si="1"/>
        <v>0</v>
      </c>
      <c r="I6" s="147">
        <f t="shared" si="1"/>
        <v>0</v>
      </c>
      <c r="J6" s="147">
        <f t="shared" si="1"/>
        <v>0</v>
      </c>
      <c r="K6" s="134">
        <f t="shared" si="1"/>
        <v>0</v>
      </c>
      <c r="L6" s="37">
        <f t="shared" si="1"/>
        <v>0</v>
      </c>
      <c r="M6" s="37">
        <f t="shared" si="1"/>
        <v>0</v>
      </c>
      <c r="N6" s="134">
        <f t="shared" si="1"/>
        <v>0</v>
      </c>
      <c r="O6" s="37">
        <f t="shared" si="1"/>
        <v>0</v>
      </c>
      <c r="P6" s="37">
        <f t="shared" si="1"/>
        <v>0</v>
      </c>
      <c r="Q6" s="148">
        <f t="shared" si="1"/>
        <v>0</v>
      </c>
    </row>
    <row r="7" spans="1:17" ht="14.25">
      <c r="A7" s="91"/>
      <c r="B7" s="92" t="s">
        <v>2</v>
      </c>
      <c r="C7" s="37">
        <f>+C9+C10+C44+C49+C55+C56</f>
        <v>500.34000000000003</v>
      </c>
      <c r="D7" s="37">
        <f aca="true" t="shared" si="2" ref="D7:Q7">+D9+D10+D44+D49+D55+D56</f>
        <v>756.943</v>
      </c>
      <c r="E7" s="134">
        <f t="shared" si="2"/>
        <v>3633.3280000000004</v>
      </c>
      <c r="F7" s="37">
        <f t="shared" si="2"/>
        <v>0</v>
      </c>
      <c r="G7" s="37">
        <f t="shared" si="2"/>
        <v>0</v>
      </c>
      <c r="H7" s="134">
        <f t="shared" si="2"/>
        <v>0</v>
      </c>
      <c r="I7" s="147">
        <f t="shared" si="2"/>
        <v>0</v>
      </c>
      <c r="J7" s="147">
        <f t="shared" si="2"/>
        <v>0</v>
      </c>
      <c r="K7" s="134">
        <f t="shared" si="2"/>
        <v>0</v>
      </c>
      <c r="L7" s="37">
        <f t="shared" si="2"/>
        <v>0</v>
      </c>
      <c r="M7" s="37">
        <f t="shared" si="2"/>
        <v>0</v>
      </c>
      <c r="N7" s="134">
        <f t="shared" si="2"/>
        <v>0</v>
      </c>
      <c r="O7" s="37">
        <f t="shared" si="2"/>
        <v>0</v>
      </c>
      <c r="P7" s="37">
        <f t="shared" si="2"/>
        <v>0</v>
      </c>
      <c r="Q7" s="148">
        <f t="shared" si="2"/>
        <v>0</v>
      </c>
    </row>
    <row r="8" spans="1:17" ht="14.25">
      <c r="A8" s="91"/>
      <c r="B8" s="92" t="s">
        <v>3</v>
      </c>
      <c r="C8" s="37">
        <f>SUM(C13:C24)</f>
        <v>18.84</v>
      </c>
      <c r="D8" s="37">
        <f aca="true" t="shared" si="3" ref="D8:Q8">SUM(D13:D24)</f>
        <v>19.233999999999998</v>
      </c>
      <c r="E8" s="134">
        <f t="shared" si="3"/>
        <v>184.995</v>
      </c>
      <c r="F8" s="37">
        <f t="shared" si="3"/>
        <v>0</v>
      </c>
      <c r="G8" s="37">
        <f t="shared" si="3"/>
        <v>0</v>
      </c>
      <c r="H8" s="134">
        <f t="shared" si="3"/>
        <v>0</v>
      </c>
      <c r="I8" s="147">
        <f t="shared" si="3"/>
        <v>0</v>
      </c>
      <c r="J8" s="147">
        <f t="shared" si="3"/>
        <v>0</v>
      </c>
      <c r="K8" s="134">
        <f t="shared" si="3"/>
        <v>0</v>
      </c>
      <c r="L8" s="37">
        <f t="shared" si="3"/>
        <v>0</v>
      </c>
      <c r="M8" s="37">
        <f t="shared" si="3"/>
        <v>0</v>
      </c>
      <c r="N8" s="134">
        <f t="shared" si="3"/>
        <v>0</v>
      </c>
      <c r="O8" s="37">
        <f t="shared" si="3"/>
        <v>0</v>
      </c>
      <c r="P8" s="37">
        <f t="shared" si="3"/>
        <v>0</v>
      </c>
      <c r="Q8" s="148">
        <f t="shared" si="3"/>
        <v>0</v>
      </c>
    </row>
    <row r="9" spans="1:17" ht="14.25">
      <c r="A9" s="91"/>
      <c r="B9" s="92" t="s">
        <v>4</v>
      </c>
      <c r="C9" s="37">
        <f>+C12</f>
        <v>159.94</v>
      </c>
      <c r="D9" s="37">
        <f aca="true" t="shared" si="4" ref="D9:Q9">+D12</f>
        <v>166.53400000000002</v>
      </c>
      <c r="E9" s="134">
        <f t="shared" si="4"/>
        <v>665.552</v>
      </c>
      <c r="F9" s="37">
        <f t="shared" si="4"/>
        <v>0</v>
      </c>
      <c r="G9" s="37">
        <f t="shared" si="4"/>
        <v>0</v>
      </c>
      <c r="H9" s="134">
        <f t="shared" si="4"/>
        <v>0</v>
      </c>
      <c r="I9" s="147">
        <f t="shared" si="4"/>
        <v>0</v>
      </c>
      <c r="J9" s="147">
        <f t="shared" si="4"/>
        <v>0</v>
      </c>
      <c r="K9" s="134">
        <f t="shared" si="4"/>
        <v>0</v>
      </c>
      <c r="L9" s="37">
        <f t="shared" si="4"/>
        <v>0</v>
      </c>
      <c r="M9" s="37">
        <f t="shared" si="4"/>
        <v>0</v>
      </c>
      <c r="N9" s="134">
        <f t="shared" si="4"/>
        <v>0</v>
      </c>
      <c r="O9" s="37">
        <f t="shared" si="4"/>
        <v>0</v>
      </c>
      <c r="P9" s="37">
        <f t="shared" si="4"/>
        <v>0</v>
      </c>
      <c r="Q9" s="148">
        <f t="shared" si="4"/>
        <v>0</v>
      </c>
    </row>
    <row r="10" spans="1:17" ht="14.25">
      <c r="A10" s="91"/>
      <c r="B10" s="92" t="s">
        <v>5</v>
      </c>
      <c r="C10" s="37">
        <f>+C28</f>
        <v>340.40000000000003</v>
      </c>
      <c r="D10" s="37">
        <f aca="true" t="shared" si="5" ref="D10:Q10">+D28</f>
        <v>372.26</v>
      </c>
      <c r="E10" s="134">
        <f t="shared" si="5"/>
        <v>2685.967</v>
      </c>
      <c r="F10" s="37">
        <f t="shared" si="5"/>
        <v>0</v>
      </c>
      <c r="G10" s="37">
        <f t="shared" si="5"/>
        <v>0</v>
      </c>
      <c r="H10" s="134">
        <f t="shared" si="5"/>
        <v>0</v>
      </c>
      <c r="I10" s="147">
        <f t="shared" si="5"/>
        <v>0</v>
      </c>
      <c r="J10" s="147">
        <f t="shared" si="5"/>
        <v>0</v>
      </c>
      <c r="K10" s="134">
        <f t="shared" si="5"/>
        <v>0</v>
      </c>
      <c r="L10" s="37">
        <f t="shared" si="5"/>
        <v>0</v>
      </c>
      <c r="M10" s="37">
        <f t="shared" si="5"/>
        <v>0</v>
      </c>
      <c r="N10" s="134">
        <f t="shared" si="5"/>
        <v>0</v>
      </c>
      <c r="O10" s="37">
        <f t="shared" si="5"/>
        <v>0</v>
      </c>
      <c r="P10" s="37">
        <f t="shared" si="5"/>
        <v>0</v>
      </c>
      <c r="Q10" s="148">
        <f t="shared" si="5"/>
        <v>0</v>
      </c>
    </row>
    <row r="11" spans="1:17" ht="14.25">
      <c r="A11" s="91"/>
      <c r="B11" s="92" t="s">
        <v>6</v>
      </c>
      <c r="C11" s="37">
        <f>+C34</f>
        <v>160.885</v>
      </c>
      <c r="D11" s="37">
        <f aca="true" t="shared" si="6" ref="D11:Q11">+D34</f>
        <v>412.979</v>
      </c>
      <c r="E11" s="134">
        <f t="shared" si="6"/>
        <v>449.37</v>
      </c>
      <c r="F11" s="37">
        <f t="shared" si="6"/>
        <v>0</v>
      </c>
      <c r="G11" s="37">
        <f t="shared" si="6"/>
        <v>0</v>
      </c>
      <c r="H11" s="134">
        <f t="shared" si="6"/>
        <v>0</v>
      </c>
      <c r="I11" s="147">
        <f t="shared" si="6"/>
        <v>0</v>
      </c>
      <c r="J11" s="147">
        <f t="shared" si="6"/>
        <v>0</v>
      </c>
      <c r="K11" s="134">
        <f t="shared" si="6"/>
        <v>0</v>
      </c>
      <c r="L11" s="37">
        <f t="shared" si="6"/>
        <v>0</v>
      </c>
      <c r="M11" s="37">
        <f t="shared" si="6"/>
        <v>0</v>
      </c>
      <c r="N11" s="134">
        <f t="shared" si="6"/>
        <v>0</v>
      </c>
      <c r="O11" s="37">
        <f t="shared" si="6"/>
        <v>0</v>
      </c>
      <c r="P11" s="37">
        <f t="shared" si="6"/>
        <v>0</v>
      </c>
      <c r="Q11" s="148">
        <f t="shared" si="6"/>
        <v>0</v>
      </c>
    </row>
    <row r="12" spans="1:17" ht="14.25">
      <c r="A12" s="100"/>
      <c r="B12" s="101" t="s">
        <v>7</v>
      </c>
      <c r="C12" s="38">
        <f>SUM(C13:C27)</f>
        <v>159.94</v>
      </c>
      <c r="D12" s="38">
        <f>SUM(D13:D27)</f>
        <v>166.53400000000002</v>
      </c>
      <c r="E12" s="138">
        <f>SUM(E13:E27)</f>
        <v>665.552</v>
      </c>
      <c r="F12" s="38"/>
      <c r="G12" s="38"/>
      <c r="H12" s="138"/>
      <c r="I12" s="149"/>
      <c r="J12" s="149"/>
      <c r="K12" s="138"/>
      <c r="L12" s="38"/>
      <c r="M12" s="38"/>
      <c r="N12" s="138"/>
      <c r="O12" s="38"/>
      <c r="P12" s="38"/>
      <c r="Q12" s="150"/>
    </row>
    <row r="13" spans="1:17" ht="14.25">
      <c r="A13" s="107">
        <v>1</v>
      </c>
      <c r="B13" s="108" t="s">
        <v>8</v>
      </c>
      <c r="C13" s="53">
        <v>0</v>
      </c>
      <c r="D13" s="53">
        <v>0.394</v>
      </c>
      <c r="E13" s="135">
        <v>0.402</v>
      </c>
      <c r="F13" s="53"/>
      <c r="G13" s="53"/>
      <c r="H13" s="135"/>
      <c r="I13" s="136"/>
      <c r="J13" s="136"/>
      <c r="K13" s="135"/>
      <c r="L13" s="53"/>
      <c r="M13" s="53"/>
      <c r="N13" s="135"/>
      <c r="O13" s="53"/>
      <c r="P13" s="53"/>
      <c r="Q13" s="137"/>
    </row>
    <row r="14" spans="1:17" ht="14.25">
      <c r="A14" s="107">
        <f>+A13+1</f>
        <v>2</v>
      </c>
      <c r="B14" s="108" t="s">
        <v>9</v>
      </c>
      <c r="C14" s="53">
        <v>0</v>
      </c>
      <c r="D14" s="53">
        <v>0</v>
      </c>
      <c r="E14" s="135">
        <v>13.94</v>
      </c>
      <c r="F14" s="53"/>
      <c r="G14" s="53"/>
      <c r="H14" s="135"/>
      <c r="I14" s="136"/>
      <c r="J14" s="136"/>
      <c r="K14" s="135"/>
      <c r="L14" s="53"/>
      <c r="M14" s="53"/>
      <c r="N14" s="135"/>
      <c r="O14" s="53"/>
      <c r="P14" s="53"/>
      <c r="Q14" s="137"/>
    </row>
    <row r="15" spans="1:17" ht="14.25">
      <c r="A15" s="107">
        <f aca="true" t="shared" si="7" ref="A15:A27">+A14+1</f>
        <v>3</v>
      </c>
      <c r="B15" s="108" t="s">
        <v>10</v>
      </c>
      <c r="C15" s="53">
        <v>0</v>
      </c>
      <c r="D15" s="53">
        <v>0</v>
      </c>
      <c r="E15" s="135">
        <v>0</v>
      </c>
      <c r="F15" s="53"/>
      <c r="G15" s="53"/>
      <c r="H15" s="135"/>
      <c r="I15" s="136"/>
      <c r="J15" s="136"/>
      <c r="K15" s="135"/>
      <c r="L15" s="53"/>
      <c r="M15" s="53"/>
      <c r="N15" s="135"/>
      <c r="O15" s="53"/>
      <c r="P15" s="53"/>
      <c r="Q15" s="137"/>
    </row>
    <row r="16" spans="1:17" ht="14.25">
      <c r="A16" s="107">
        <f t="shared" si="7"/>
        <v>4</v>
      </c>
      <c r="B16" s="108" t="s">
        <v>11</v>
      </c>
      <c r="C16" s="53">
        <v>0</v>
      </c>
      <c r="D16" s="53">
        <v>0</v>
      </c>
      <c r="E16" s="135">
        <v>94.434</v>
      </c>
      <c r="F16" s="53"/>
      <c r="G16" s="53"/>
      <c r="H16" s="135"/>
      <c r="I16" s="136"/>
      <c r="J16" s="136"/>
      <c r="K16" s="135"/>
      <c r="L16" s="53"/>
      <c r="M16" s="53"/>
      <c r="N16" s="135"/>
      <c r="O16" s="53"/>
      <c r="P16" s="53"/>
      <c r="Q16" s="137"/>
    </row>
    <row r="17" spans="1:17" ht="14.25">
      <c r="A17" s="107">
        <f t="shared" si="7"/>
        <v>5</v>
      </c>
      <c r="B17" s="108" t="s">
        <v>12</v>
      </c>
      <c r="C17" s="53">
        <v>18.84</v>
      </c>
      <c r="D17" s="53">
        <v>18.84</v>
      </c>
      <c r="E17" s="135">
        <v>23.023</v>
      </c>
      <c r="F17" s="53"/>
      <c r="G17" s="53"/>
      <c r="H17" s="135"/>
      <c r="I17" s="136"/>
      <c r="J17" s="136"/>
      <c r="K17" s="135"/>
      <c r="L17" s="53"/>
      <c r="M17" s="53"/>
      <c r="N17" s="135"/>
      <c r="O17" s="53"/>
      <c r="P17" s="53"/>
      <c r="Q17" s="137"/>
    </row>
    <row r="18" spans="1:17" ht="14.25">
      <c r="A18" s="107">
        <f t="shared" si="7"/>
        <v>6</v>
      </c>
      <c r="B18" s="108" t="s">
        <v>13</v>
      </c>
      <c r="C18" s="53">
        <v>0</v>
      </c>
      <c r="D18" s="53">
        <v>0</v>
      </c>
      <c r="E18" s="135">
        <v>0</v>
      </c>
      <c r="F18" s="53"/>
      <c r="G18" s="53"/>
      <c r="H18" s="135"/>
      <c r="I18" s="136"/>
      <c r="J18" s="136"/>
      <c r="K18" s="135"/>
      <c r="L18" s="53"/>
      <c r="M18" s="53"/>
      <c r="N18" s="135"/>
      <c r="O18" s="53"/>
      <c r="P18" s="53"/>
      <c r="Q18" s="137"/>
    </row>
    <row r="19" spans="1:17" ht="14.25">
      <c r="A19" s="107">
        <f t="shared" si="7"/>
        <v>7</v>
      </c>
      <c r="B19" s="108" t="s">
        <v>14</v>
      </c>
      <c r="C19" s="53">
        <v>0</v>
      </c>
      <c r="D19" s="53">
        <v>0</v>
      </c>
      <c r="E19" s="135">
        <v>0</v>
      </c>
      <c r="F19" s="53"/>
      <c r="G19" s="53"/>
      <c r="H19" s="135"/>
      <c r="I19" s="136"/>
      <c r="J19" s="136"/>
      <c r="K19" s="135"/>
      <c r="L19" s="53"/>
      <c r="M19" s="53"/>
      <c r="N19" s="135"/>
      <c r="O19" s="53"/>
      <c r="P19" s="53"/>
      <c r="Q19" s="137"/>
    </row>
    <row r="20" spans="1:17" ht="14.25">
      <c r="A20" s="107">
        <f t="shared" si="7"/>
        <v>8</v>
      </c>
      <c r="B20" s="108" t="s">
        <v>15</v>
      </c>
      <c r="C20" s="53">
        <v>0</v>
      </c>
      <c r="D20" s="53">
        <v>0</v>
      </c>
      <c r="E20" s="135">
        <v>0</v>
      </c>
      <c r="F20" s="53"/>
      <c r="G20" s="53"/>
      <c r="H20" s="135"/>
      <c r="I20" s="136"/>
      <c r="J20" s="136"/>
      <c r="K20" s="135"/>
      <c r="L20" s="53"/>
      <c r="M20" s="53"/>
      <c r="N20" s="135"/>
      <c r="O20" s="53"/>
      <c r="P20" s="53"/>
      <c r="Q20" s="137"/>
    </row>
    <row r="21" spans="1:17" ht="14.25">
      <c r="A21" s="107">
        <f t="shared" si="7"/>
        <v>9</v>
      </c>
      <c r="B21" s="108" t="s">
        <v>16</v>
      </c>
      <c r="C21" s="53">
        <v>0</v>
      </c>
      <c r="D21" s="53">
        <v>0</v>
      </c>
      <c r="E21" s="135">
        <v>47.236</v>
      </c>
      <c r="F21" s="53"/>
      <c r="G21" s="53"/>
      <c r="H21" s="135"/>
      <c r="I21" s="136"/>
      <c r="J21" s="136"/>
      <c r="K21" s="135"/>
      <c r="L21" s="53"/>
      <c r="M21" s="53"/>
      <c r="N21" s="135"/>
      <c r="O21" s="53"/>
      <c r="P21" s="53"/>
      <c r="Q21" s="137"/>
    </row>
    <row r="22" spans="1:17" ht="14.25">
      <c r="A22" s="107">
        <f t="shared" si="7"/>
        <v>10</v>
      </c>
      <c r="B22" s="108" t="s">
        <v>17</v>
      </c>
      <c r="C22" s="53">
        <v>0</v>
      </c>
      <c r="D22" s="53">
        <v>0</v>
      </c>
      <c r="E22" s="135">
        <v>0</v>
      </c>
      <c r="F22" s="53"/>
      <c r="G22" s="53"/>
      <c r="H22" s="135"/>
      <c r="I22" s="136"/>
      <c r="J22" s="136"/>
      <c r="K22" s="135"/>
      <c r="L22" s="53"/>
      <c r="M22" s="53"/>
      <c r="N22" s="135"/>
      <c r="O22" s="53"/>
      <c r="P22" s="53"/>
      <c r="Q22" s="137"/>
    </row>
    <row r="23" spans="1:17" ht="14.25">
      <c r="A23" s="107">
        <f t="shared" si="7"/>
        <v>11</v>
      </c>
      <c r="B23" s="108" t="s">
        <v>18</v>
      </c>
      <c r="C23" s="53">
        <v>0</v>
      </c>
      <c r="D23" s="53">
        <v>0</v>
      </c>
      <c r="E23" s="135">
        <v>0</v>
      </c>
      <c r="F23" s="53"/>
      <c r="G23" s="53"/>
      <c r="H23" s="135"/>
      <c r="I23" s="136"/>
      <c r="J23" s="136"/>
      <c r="K23" s="135"/>
      <c r="L23" s="53"/>
      <c r="M23" s="53"/>
      <c r="N23" s="135"/>
      <c r="O23" s="53"/>
      <c r="P23" s="53"/>
      <c r="Q23" s="137"/>
    </row>
    <row r="24" spans="1:17" ht="14.25">
      <c r="A24" s="107">
        <f t="shared" si="7"/>
        <v>12</v>
      </c>
      <c r="B24" s="108" t="s">
        <v>19</v>
      </c>
      <c r="C24" s="53">
        <v>0</v>
      </c>
      <c r="D24" s="53">
        <v>0</v>
      </c>
      <c r="E24" s="135">
        <v>5.96</v>
      </c>
      <c r="F24" s="53"/>
      <c r="G24" s="53"/>
      <c r="H24" s="135"/>
      <c r="I24" s="136"/>
      <c r="J24" s="136"/>
      <c r="K24" s="135"/>
      <c r="L24" s="53"/>
      <c r="M24" s="53"/>
      <c r="N24" s="135"/>
      <c r="O24" s="53"/>
      <c r="P24" s="53"/>
      <c r="Q24" s="137"/>
    </row>
    <row r="25" spans="1:17" ht="14.25">
      <c r="A25" s="107">
        <f t="shared" si="7"/>
        <v>13</v>
      </c>
      <c r="B25" s="108" t="s">
        <v>20</v>
      </c>
      <c r="C25" s="53">
        <v>0</v>
      </c>
      <c r="D25" s="53">
        <v>0</v>
      </c>
      <c r="E25" s="135">
        <v>113.407</v>
      </c>
      <c r="F25" s="53"/>
      <c r="G25" s="53"/>
      <c r="H25" s="135"/>
      <c r="I25" s="136"/>
      <c r="J25" s="136"/>
      <c r="K25" s="135"/>
      <c r="L25" s="53"/>
      <c r="M25" s="53"/>
      <c r="N25" s="135"/>
      <c r="O25" s="53"/>
      <c r="P25" s="53"/>
      <c r="Q25" s="137"/>
    </row>
    <row r="26" spans="1:17" ht="14.25">
      <c r="A26" s="107">
        <f t="shared" si="7"/>
        <v>14</v>
      </c>
      <c r="B26" s="108" t="s">
        <v>21</v>
      </c>
      <c r="C26" s="53">
        <v>141.1</v>
      </c>
      <c r="D26" s="53">
        <v>147.3</v>
      </c>
      <c r="E26" s="135">
        <v>157.894</v>
      </c>
      <c r="F26" s="53"/>
      <c r="G26" s="53"/>
      <c r="H26" s="135"/>
      <c r="I26" s="136"/>
      <c r="J26" s="136"/>
      <c r="K26" s="135"/>
      <c r="L26" s="53"/>
      <c r="M26" s="53"/>
      <c r="N26" s="135"/>
      <c r="O26" s="53"/>
      <c r="P26" s="53"/>
      <c r="Q26" s="137"/>
    </row>
    <row r="27" spans="1:17" ht="14.25">
      <c r="A27" s="107">
        <f t="shared" si="7"/>
        <v>15</v>
      </c>
      <c r="B27" s="108" t="s">
        <v>22</v>
      </c>
      <c r="C27" s="53">
        <v>0</v>
      </c>
      <c r="D27" s="53">
        <v>0</v>
      </c>
      <c r="E27" s="135">
        <v>209.256</v>
      </c>
      <c r="F27" s="53"/>
      <c r="G27" s="53"/>
      <c r="H27" s="135"/>
      <c r="I27" s="136"/>
      <c r="J27" s="136"/>
      <c r="K27" s="135"/>
      <c r="L27" s="53"/>
      <c r="M27" s="53"/>
      <c r="N27" s="135"/>
      <c r="O27" s="53"/>
      <c r="P27" s="53"/>
      <c r="Q27" s="137"/>
    </row>
    <row r="28" spans="1:17" ht="14.25">
      <c r="A28" s="100"/>
      <c r="B28" s="101" t="s">
        <v>23</v>
      </c>
      <c r="C28" s="38">
        <f aca="true" t="shared" si="8" ref="C28:Q28">SUM(C29:C33)</f>
        <v>340.40000000000003</v>
      </c>
      <c r="D28" s="38">
        <f t="shared" si="8"/>
        <v>372.26</v>
      </c>
      <c r="E28" s="138">
        <f t="shared" si="8"/>
        <v>2685.967</v>
      </c>
      <c r="F28" s="38">
        <f t="shared" si="8"/>
        <v>0</v>
      </c>
      <c r="G28" s="38">
        <f t="shared" si="8"/>
        <v>0</v>
      </c>
      <c r="H28" s="138">
        <f t="shared" si="8"/>
        <v>0</v>
      </c>
      <c r="I28" s="149">
        <f t="shared" si="8"/>
        <v>0</v>
      </c>
      <c r="J28" s="149">
        <f t="shared" si="8"/>
        <v>0</v>
      </c>
      <c r="K28" s="138">
        <f t="shared" si="8"/>
        <v>0</v>
      </c>
      <c r="L28" s="38">
        <f t="shared" si="8"/>
        <v>0</v>
      </c>
      <c r="M28" s="38">
        <f t="shared" si="8"/>
        <v>0</v>
      </c>
      <c r="N28" s="138">
        <f t="shared" si="8"/>
        <v>0</v>
      </c>
      <c r="O28" s="38">
        <f t="shared" si="8"/>
        <v>0</v>
      </c>
      <c r="P28" s="38">
        <f t="shared" si="8"/>
        <v>0</v>
      </c>
      <c r="Q28" s="150">
        <f t="shared" si="8"/>
        <v>0</v>
      </c>
    </row>
    <row r="29" spans="1:17" ht="14.25">
      <c r="A29" s="107">
        <f>+A27+1</f>
        <v>16</v>
      </c>
      <c r="B29" s="108" t="s">
        <v>24</v>
      </c>
      <c r="C29" s="53">
        <v>0</v>
      </c>
      <c r="D29" s="53">
        <v>0</v>
      </c>
      <c r="E29" s="135">
        <v>92.656</v>
      </c>
      <c r="F29" s="53"/>
      <c r="G29" s="53"/>
      <c r="H29" s="135"/>
      <c r="I29" s="136"/>
      <c r="J29" s="136"/>
      <c r="K29" s="135"/>
      <c r="L29" s="53"/>
      <c r="M29" s="53"/>
      <c r="N29" s="135"/>
      <c r="O29" s="53"/>
      <c r="P29" s="53"/>
      <c r="Q29" s="137"/>
    </row>
    <row r="30" spans="1:17" ht="14.25">
      <c r="A30" s="107">
        <f>+A29+1</f>
        <v>17</v>
      </c>
      <c r="B30" s="108" t="s">
        <v>25</v>
      </c>
      <c r="C30" s="53">
        <v>317.8</v>
      </c>
      <c r="D30" s="53">
        <v>348.26</v>
      </c>
      <c r="E30" s="135">
        <v>353.911</v>
      </c>
      <c r="F30" s="53"/>
      <c r="G30" s="53"/>
      <c r="H30" s="135"/>
      <c r="I30" s="136"/>
      <c r="J30" s="136"/>
      <c r="K30" s="135"/>
      <c r="L30" s="53"/>
      <c r="M30" s="53"/>
      <c r="N30" s="135"/>
      <c r="O30" s="53"/>
      <c r="P30" s="53"/>
      <c r="Q30" s="137"/>
    </row>
    <row r="31" spans="1:17" ht="14.25">
      <c r="A31" s="107">
        <f>+A30+1</f>
        <v>18</v>
      </c>
      <c r="B31" s="108" t="s">
        <v>26</v>
      </c>
      <c r="C31" s="53">
        <v>0</v>
      </c>
      <c r="D31" s="53">
        <v>0</v>
      </c>
      <c r="E31" s="135">
        <v>0</v>
      </c>
      <c r="F31" s="53"/>
      <c r="G31" s="53"/>
      <c r="H31" s="135"/>
      <c r="I31" s="136"/>
      <c r="J31" s="136"/>
      <c r="K31" s="135"/>
      <c r="L31" s="53"/>
      <c r="M31" s="53"/>
      <c r="N31" s="135"/>
      <c r="O31" s="53"/>
      <c r="P31" s="53"/>
      <c r="Q31" s="137"/>
    </row>
    <row r="32" spans="1:17" ht="14.25">
      <c r="A32" s="107">
        <f>+A31+1</f>
        <v>19</v>
      </c>
      <c r="B32" s="108" t="s">
        <v>27</v>
      </c>
      <c r="C32" s="53">
        <v>22.6</v>
      </c>
      <c r="D32" s="53">
        <v>24</v>
      </c>
      <c r="E32" s="135">
        <v>39.4</v>
      </c>
      <c r="F32" s="53"/>
      <c r="G32" s="53"/>
      <c r="H32" s="135"/>
      <c r="I32" s="136"/>
      <c r="J32" s="136"/>
      <c r="K32" s="135"/>
      <c r="L32" s="53"/>
      <c r="M32" s="53"/>
      <c r="N32" s="135"/>
      <c r="O32" s="53"/>
      <c r="P32" s="53"/>
      <c r="Q32" s="137"/>
    </row>
    <row r="33" spans="1:17" ht="14.25">
      <c r="A33" s="107">
        <f>+A32+1</f>
        <v>20</v>
      </c>
      <c r="B33" s="108" t="s">
        <v>28</v>
      </c>
      <c r="C33" s="53">
        <v>0</v>
      </c>
      <c r="D33" s="53">
        <v>0</v>
      </c>
      <c r="E33" s="135">
        <v>2200</v>
      </c>
      <c r="F33" s="53"/>
      <c r="G33" s="53"/>
      <c r="H33" s="135"/>
      <c r="I33" s="136"/>
      <c r="J33" s="136"/>
      <c r="K33" s="135"/>
      <c r="L33" s="53"/>
      <c r="M33" s="53"/>
      <c r="N33" s="135"/>
      <c r="O33" s="53"/>
      <c r="P33" s="53"/>
      <c r="Q33" s="137"/>
    </row>
    <row r="34" spans="1:17" ht="14.25">
      <c r="A34" s="100"/>
      <c r="B34" s="101" t="s">
        <v>29</v>
      </c>
      <c r="C34" s="38">
        <f>SUM(C35:C56)</f>
        <v>160.885</v>
      </c>
      <c r="D34" s="38">
        <f>SUM(D35:D56)</f>
        <v>412.979</v>
      </c>
      <c r="E34" s="138">
        <f>SUM(E35:E56)</f>
        <v>449.37</v>
      </c>
      <c r="F34" s="38"/>
      <c r="G34" s="38"/>
      <c r="H34" s="138"/>
      <c r="I34" s="149"/>
      <c r="J34" s="149"/>
      <c r="K34" s="138"/>
      <c r="L34" s="38"/>
      <c r="M34" s="38"/>
      <c r="N34" s="138"/>
      <c r="O34" s="38"/>
      <c r="P34" s="38"/>
      <c r="Q34" s="150"/>
    </row>
    <row r="35" spans="1:17" ht="14.25">
      <c r="A35" s="35">
        <f>+A33+1</f>
        <v>21</v>
      </c>
      <c r="B35" s="36" t="s">
        <v>30</v>
      </c>
      <c r="C35" s="53">
        <v>15.701</v>
      </c>
      <c r="D35" s="53">
        <v>15.701</v>
      </c>
      <c r="E35" s="135">
        <v>11.785</v>
      </c>
      <c r="F35" s="53"/>
      <c r="G35" s="53"/>
      <c r="H35" s="135"/>
      <c r="I35" s="136"/>
      <c r="J35" s="136"/>
      <c r="K35" s="135"/>
      <c r="L35" s="53"/>
      <c r="M35" s="53"/>
      <c r="N35" s="135"/>
      <c r="O35" s="53"/>
      <c r="P35" s="53"/>
      <c r="Q35" s="137"/>
    </row>
    <row r="36" spans="1:17" ht="16.5">
      <c r="A36" s="35">
        <f aca="true" t="shared" si="9" ref="A36:A51">+A35+1</f>
        <v>22</v>
      </c>
      <c r="B36" s="39" t="s">
        <v>72</v>
      </c>
      <c r="C36" s="53">
        <v>0</v>
      </c>
      <c r="D36" s="53">
        <v>0</v>
      </c>
      <c r="E36" s="135">
        <v>0</v>
      </c>
      <c r="F36" s="53"/>
      <c r="G36" s="53"/>
      <c r="H36" s="135"/>
      <c r="I36" s="136"/>
      <c r="J36" s="136"/>
      <c r="K36" s="135"/>
      <c r="L36" s="53"/>
      <c r="M36" s="53"/>
      <c r="N36" s="135"/>
      <c r="O36" s="53"/>
      <c r="P36" s="53"/>
      <c r="Q36" s="137"/>
    </row>
    <row r="37" spans="1:17" ht="14.25">
      <c r="A37" s="35">
        <f t="shared" si="9"/>
        <v>23</v>
      </c>
      <c r="B37" s="36" t="s">
        <v>31</v>
      </c>
      <c r="C37" s="53">
        <v>8.224</v>
      </c>
      <c r="D37" s="53">
        <v>17.278</v>
      </c>
      <c r="E37" s="135">
        <v>14.826</v>
      </c>
      <c r="F37" s="53"/>
      <c r="G37" s="53"/>
      <c r="H37" s="135"/>
      <c r="I37" s="136"/>
      <c r="J37" s="136"/>
      <c r="K37" s="135"/>
      <c r="L37" s="53"/>
      <c r="M37" s="53"/>
      <c r="N37" s="135"/>
      <c r="O37" s="53"/>
      <c r="P37" s="53"/>
      <c r="Q37" s="137"/>
    </row>
    <row r="38" spans="1:17" ht="16.5">
      <c r="A38" s="35">
        <f t="shared" si="9"/>
        <v>24</v>
      </c>
      <c r="B38" s="39" t="s">
        <v>73</v>
      </c>
      <c r="C38" s="53">
        <v>0</v>
      </c>
      <c r="D38" s="53">
        <v>0</v>
      </c>
      <c r="E38" s="135">
        <v>0</v>
      </c>
      <c r="F38" s="53"/>
      <c r="G38" s="53"/>
      <c r="H38" s="135"/>
      <c r="I38" s="136"/>
      <c r="J38" s="136"/>
      <c r="K38" s="135"/>
      <c r="L38" s="53"/>
      <c r="M38" s="53"/>
      <c r="N38" s="135"/>
      <c r="O38" s="53"/>
      <c r="P38" s="53"/>
      <c r="Q38" s="137"/>
    </row>
    <row r="39" spans="1:17" ht="14.25">
      <c r="A39" s="35">
        <f t="shared" si="9"/>
        <v>25</v>
      </c>
      <c r="B39" s="36" t="s">
        <v>32</v>
      </c>
      <c r="C39" s="53">
        <v>0.147</v>
      </c>
      <c r="D39" s="53">
        <v>0.264</v>
      </c>
      <c r="E39" s="135">
        <v>0.331</v>
      </c>
      <c r="F39" s="53"/>
      <c r="G39" s="53"/>
      <c r="H39" s="135"/>
      <c r="I39" s="136"/>
      <c r="J39" s="136"/>
      <c r="K39" s="135"/>
      <c r="L39" s="53"/>
      <c r="M39" s="53"/>
      <c r="N39" s="135"/>
      <c r="O39" s="53"/>
      <c r="P39" s="53"/>
      <c r="Q39" s="137"/>
    </row>
    <row r="40" spans="1:17" ht="14.25">
      <c r="A40" s="35">
        <f t="shared" si="9"/>
        <v>26</v>
      </c>
      <c r="B40" s="36" t="s">
        <v>33</v>
      </c>
      <c r="C40" s="53">
        <v>17.229</v>
      </c>
      <c r="D40" s="53">
        <v>13.498</v>
      </c>
      <c r="E40" s="135">
        <v>17.405</v>
      </c>
      <c r="F40" s="53"/>
      <c r="G40" s="53"/>
      <c r="H40" s="135"/>
      <c r="I40" s="136"/>
      <c r="J40" s="136"/>
      <c r="K40" s="135"/>
      <c r="L40" s="53"/>
      <c r="M40" s="53"/>
      <c r="N40" s="135"/>
      <c r="O40" s="53"/>
      <c r="P40" s="53"/>
      <c r="Q40" s="137"/>
    </row>
    <row r="41" spans="1:17" ht="14.25">
      <c r="A41" s="35">
        <f t="shared" si="9"/>
        <v>27</v>
      </c>
      <c r="B41" s="36" t="s">
        <v>34</v>
      </c>
      <c r="C41" s="53">
        <v>0</v>
      </c>
      <c r="D41" s="53">
        <v>0</v>
      </c>
      <c r="E41" s="135">
        <v>0</v>
      </c>
      <c r="F41" s="53"/>
      <c r="G41" s="53"/>
      <c r="H41" s="135"/>
      <c r="I41" s="136"/>
      <c r="J41" s="136"/>
      <c r="K41" s="135"/>
      <c r="L41" s="53"/>
      <c r="M41" s="53"/>
      <c r="N41" s="135"/>
      <c r="O41" s="53"/>
      <c r="P41" s="53"/>
      <c r="Q41" s="137"/>
    </row>
    <row r="42" spans="1:17" ht="16.5">
      <c r="A42" s="35">
        <f t="shared" si="9"/>
        <v>28</v>
      </c>
      <c r="B42" s="39" t="s">
        <v>74</v>
      </c>
      <c r="C42" s="53">
        <v>0</v>
      </c>
      <c r="D42" s="53">
        <v>0</v>
      </c>
      <c r="E42" s="135">
        <v>0</v>
      </c>
      <c r="F42" s="53"/>
      <c r="G42" s="53"/>
      <c r="H42" s="135"/>
      <c r="I42" s="136"/>
      <c r="J42" s="136"/>
      <c r="K42" s="135"/>
      <c r="L42" s="53"/>
      <c r="M42" s="53"/>
      <c r="N42" s="135"/>
      <c r="O42" s="53"/>
      <c r="P42" s="53"/>
      <c r="Q42" s="137"/>
    </row>
    <row r="43" spans="1:17" ht="14.25">
      <c r="A43" s="35">
        <f t="shared" si="9"/>
        <v>29</v>
      </c>
      <c r="B43" s="36" t="s">
        <v>35</v>
      </c>
      <c r="C43" s="53">
        <v>25.438</v>
      </c>
      <c r="D43" s="53">
        <v>14.677</v>
      </c>
      <c r="E43" s="135">
        <v>11.836</v>
      </c>
      <c r="F43" s="53"/>
      <c r="G43" s="53"/>
      <c r="H43" s="135"/>
      <c r="I43" s="136"/>
      <c r="J43" s="136"/>
      <c r="K43" s="135"/>
      <c r="L43" s="53"/>
      <c r="M43" s="53"/>
      <c r="N43" s="135"/>
      <c r="O43" s="53"/>
      <c r="P43" s="53"/>
      <c r="Q43" s="137"/>
    </row>
    <row r="44" spans="1:17" ht="14.25">
      <c r="A44" s="35">
        <f t="shared" si="9"/>
        <v>30</v>
      </c>
      <c r="B44" s="36" t="s">
        <v>36</v>
      </c>
      <c r="C44" s="53">
        <v>0</v>
      </c>
      <c r="D44" s="53">
        <v>0</v>
      </c>
      <c r="E44" s="135">
        <v>0</v>
      </c>
      <c r="F44" s="53"/>
      <c r="G44" s="53"/>
      <c r="H44" s="135"/>
      <c r="I44" s="136"/>
      <c r="J44" s="136"/>
      <c r="K44" s="135"/>
      <c r="L44" s="53"/>
      <c r="M44" s="53"/>
      <c r="N44" s="135"/>
      <c r="O44" s="53"/>
      <c r="P44" s="53"/>
      <c r="Q44" s="137"/>
    </row>
    <row r="45" spans="1:17" ht="14.25">
      <c r="A45" s="35">
        <f t="shared" si="9"/>
        <v>31</v>
      </c>
      <c r="B45" s="36" t="s">
        <v>37</v>
      </c>
      <c r="C45" s="53"/>
      <c r="D45" s="53"/>
      <c r="E45" s="135"/>
      <c r="F45" s="53"/>
      <c r="G45" s="53"/>
      <c r="H45" s="135"/>
      <c r="I45" s="136"/>
      <c r="J45" s="136"/>
      <c r="K45" s="135"/>
      <c r="L45" s="53"/>
      <c r="M45" s="53"/>
      <c r="N45" s="135"/>
      <c r="O45" s="53"/>
      <c r="P45" s="53"/>
      <c r="Q45" s="137"/>
    </row>
    <row r="46" spans="1:17" ht="14.25">
      <c r="A46" s="35">
        <f t="shared" si="9"/>
        <v>32</v>
      </c>
      <c r="B46" s="36" t="s">
        <v>38</v>
      </c>
      <c r="C46" s="53">
        <v>0</v>
      </c>
      <c r="D46" s="53">
        <v>0</v>
      </c>
      <c r="E46" s="135">
        <v>0</v>
      </c>
      <c r="F46" s="53"/>
      <c r="G46" s="53"/>
      <c r="H46" s="135"/>
      <c r="I46" s="136"/>
      <c r="J46" s="136"/>
      <c r="K46" s="135"/>
      <c r="L46" s="53"/>
      <c r="M46" s="53"/>
      <c r="N46" s="135"/>
      <c r="O46" s="53"/>
      <c r="P46" s="53"/>
      <c r="Q46" s="137"/>
    </row>
    <row r="47" spans="1:17" ht="14.25">
      <c r="A47" s="35">
        <f t="shared" si="9"/>
        <v>33</v>
      </c>
      <c r="B47" s="36" t="s">
        <v>39</v>
      </c>
      <c r="C47" s="53">
        <v>5.452</v>
      </c>
      <c r="D47" s="53">
        <v>5.745</v>
      </c>
      <c r="E47" s="135">
        <v>5.276</v>
      </c>
      <c r="F47" s="53"/>
      <c r="G47" s="53"/>
      <c r="H47" s="135"/>
      <c r="I47" s="136"/>
      <c r="J47" s="136"/>
      <c r="K47" s="135"/>
      <c r="L47" s="53"/>
      <c r="M47" s="53"/>
      <c r="N47" s="135"/>
      <c r="O47" s="53"/>
      <c r="P47" s="53"/>
      <c r="Q47" s="137"/>
    </row>
    <row r="48" spans="1:17" ht="14.25">
      <c r="A48" s="35">
        <f t="shared" si="9"/>
        <v>34</v>
      </c>
      <c r="B48" s="36" t="s">
        <v>40</v>
      </c>
      <c r="C48" s="53"/>
      <c r="D48" s="53"/>
      <c r="E48" s="135"/>
      <c r="F48" s="53"/>
      <c r="G48" s="53"/>
      <c r="H48" s="135"/>
      <c r="I48" s="136"/>
      <c r="J48" s="136"/>
      <c r="K48" s="135"/>
      <c r="L48" s="53"/>
      <c r="M48" s="53"/>
      <c r="N48" s="135"/>
      <c r="O48" s="53"/>
      <c r="P48" s="53"/>
      <c r="Q48" s="137"/>
    </row>
    <row r="49" spans="1:17" ht="14.25">
      <c r="A49" s="35">
        <f t="shared" si="9"/>
        <v>35</v>
      </c>
      <c r="B49" s="36" t="s">
        <v>41</v>
      </c>
      <c r="C49" s="53">
        <v>0</v>
      </c>
      <c r="D49" s="53">
        <v>0</v>
      </c>
      <c r="E49" s="135">
        <v>37.818</v>
      </c>
      <c r="F49" s="53"/>
      <c r="G49" s="53"/>
      <c r="H49" s="135"/>
      <c r="I49" s="136"/>
      <c r="J49" s="136"/>
      <c r="K49" s="135"/>
      <c r="L49" s="53"/>
      <c r="M49" s="53"/>
      <c r="N49" s="135"/>
      <c r="O49" s="53"/>
      <c r="P49" s="53"/>
      <c r="Q49" s="137"/>
    </row>
    <row r="50" spans="1:17" ht="14.25">
      <c r="A50" s="35">
        <f t="shared" si="9"/>
        <v>36</v>
      </c>
      <c r="B50" s="36" t="s">
        <v>42</v>
      </c>
      <c r="C50" s="53">
        <v>18.606</v>
      </c>
      <c r="D50" s="53">
        <v>34.282</v>
      </c>
      <c r="E50" s="135">
        <v>27.094</v>
      </c>
      <c r="F50" s="53"/>
      <c r="G50" s="53"/>
      <c r="H50" s="135"/>
      <c r="I50" s="136"/>
      <c r="J50" s="136"/>
      <c r="K50" s="135"/>
      <c r="L50" s="53"/>
      <c r="M50" s="53"/>
      <c r="N50" s="135"/>
      <c r="O50" s="53"/>
      <c r="P50" s="53"/>
      <c r="Q50" s="137"/>
    </row>
    <row r="51" spans="1:17" ht="14.25">
      <c r="A51" s="35">
        <f t="shared" si="9"/>
        <v>37</v>
      </c>
      <c r="B51" s="36" t="s">
        <v>43</v>
      </c>
      <c r="C51" s="53">
        <v>40.006</v>
      </c>
      <c r="D51" s="53">
        <v>52.549</v>
      </c>
      <c r="E51" s="135">
        <v>39.5</v>
      </c>
      <c r="F51" s="53"/>
      <c r="G51" s="53"/>
      <c r="H51" s="135"/>
      <c r="I51" s="136"/>
      <c r="J51" s="136"/>
      <c r="K51" s="135"/>
      <c r="L51" s="53"/>
      <c r="M51" s="53"/>
      <c r="N51" s="135"/>
      <c r="O51" s="53"/>
      <c r="P51" s="53"/>
      <c r="Q51" s="137"/>
    </row>
    <row r="52" spans="1:17" ht="16.5">
      <c r="A52" s="35">
        <f>+A51+1</f>
        <v>38</v>
      </c>
      <c r="B52" s="36" t="s">
        <v>75</v>
      </c>
      <c r="C52" s="53">
        <v>30.082</v>
      </c>
      <c r="D52" s="53">
        <v>40.836</v>
      </c>
      <c r="E52" s="135">
        <v>39.508</v>
      </c>
      <c r="F52" s="53"/>
      <c r="G52" s="53"/>
      <c r="H52" s="135"/>
      <c r="I52" s="136"/>
      <c r="J52" s="136"/>
      <c r="K52" s="135"/>
      <c r="L52" s="53"/>
      <c r="M52" s="53"/>
      <c r="N52" s="135"/>
      <c r="O52" s="53"/>
      <c r="P52" s="53"/>
      <c r="Q52" s="137"/>
    </row>
    <row r="53" spans="1:17" ht="14.25">
      <c r="A53" s="35">
        <f>+A52+1</f>
        <v>39</v>
      </c>
      <c r="B53" s="36" t="s">
        <v>44</v>
      </c>
      <c r="C53" s="53">
        <v>0</v>
      </c>
      <c r="D53" s="53">
        <v>0</v>
      </c>
      <c r="E53" s="135">
        <v>0</v>
      </c>
      <c r="F53" s="53"/>
      <c r="G53" s="53"/>
      <c r="H53" s="135"/>
      <c r="I53" s="136"/>
      <c r="J53" s="136"/>
      <c r="K53" s="135"/>
      <c r="L53" s="53"/>
      <c r="M53" s="53"/>
      <c r="N53" s="135"/>
      <c r="O53" s="53"/>
      <c r="P53" s="53"/>
      <c r="Q53" s="137"/>
    </row>
    <row r="54" spans="1:17" ht="16.5">
      <c r="A54" s="35">
        <f>+A53+1</f>
        <v>40</v>
      </c>
      <c r="B54" s="39" t="s">
        <v>76</v>
      </c>
      <c r="C54" s="53">
        <v>0</v>
      </c>
      <c r="D54" s="53">
        <v>0</v>
      </c>
      <c r="E54" s="135">
        <v>0</v>
      </c>
      <c r="F54" s="53"/>
      <c r="G54" s="53"/>
      <c r="H54" s="135"/>
      <c r="I54" s="136"/>
      <c r="J54" s="136"/>
      <c r="K54" s="135"/>
      <c r="L54" s="53"/>
      <c r="M54" s="53"/>
      <c r="N54" s="135"/>
      <c r="O54" s="53"/>
      <c r="P54" s="53"/>
      <c r="Q54" s="137"/>
    </row>
    <row r="55" spans="1:17" ht="14.25">
      <c r="A55" s="35">
        <f>+A54+1</f>
        <v>41</v>
      </c>
      <c r="B55" s="36" t="s">
        <v>45</v>
      </c>
      <c r="C55" s="53">
        <v>0</v>
      </c>
      <c r="D55" s="53">
        <v>0</v>
      </c>
      <c r="E55" s="135">
        <v>19.58</v>
      </c>
      <c r="F55" s="53"/>
      <c r="G55" s="53"/>
      <c r="H55" s="135"/>
      <c r="I55" s="136"/>
      <c r="J55" s="136"/>
      <c r="K55" s="135"/>
      <c r="L55" s="53"/>
      <c r="M55" s="53"/>
      <c r="N55" s="135"/>
      <c r="O55" s="53"/>
      <c r="P55" s="53"/>
      <c r="Q55" s="137"/>
    </row>
    <row r="56" spans="1:17" ht="15" thickBot="1">
      <c r="A56" s="40">
        <f>+A55+1</f>
        <v>42</v>
      </c>
      <c r="B56" s="41" t="s">
        <v>46</v>
      </c>
      <c r="C56" s="56">
        <v>0</v>
      </c>
      <c r="D56" s="56">
        <v>218.149</v>
      </c>
      <c r="E56" s="144">
        <v>224.411</v>
      </c>
      <c r="F56" s="56"/>
      <c r="G56" s="56"/>
      <c r="H56" s="144"/>
      <c r="I56" s="145"/>
      <c r="J56" s="145"/>
      <c r="K56" s="144"/>
      <c r="L56" s="56"/>
      <c r="M56" s="56"/>
      <c r="N56" s="144"/>
      <c r="O56" s="56"/>
      <c r="P56" s="56"/>
      <c r="Q56" s="146"/>
    </row>
    <row r="58" ht="16.5">
      <c r="A58" s="45" t="s">
        <v>77</v>
      </c>
    </row>
  </sheetData>
  <printOptions/>
  <pageMargins left="0.7480314960629921" right="0.7480314960629921" top="0.984251968503937" bottom="0.787401574803149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FAO</cp:lastModifiedBy>
  <cp:lastPrinted>1999-01-27T15:14:41Z</cp:lastPrinted>
  <dcterms:created xsi:type="dcterms:W3CDTF">1999-01-27T15:01:32Z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