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.2.1." sheetId="1" r:id="rId1"/>
    <sheet name="A.2.2." sheetId="2" r:id="rId2"/>
    <sheet name="A.2.3." sheetId="3" r:id="rId3"/>
    <sheet name="A.2.4." sheetId="4" r:id="rId4"/>
    <sheet name="A.2.5." sheetId="5" r:id="rId5"/>
    <sheet name="A.2.6." sheetId="6" r:id="rId6"/>
    <sheet name="A.2.7." sheetId="7" r:id="rId7"/>
    <sheet name="A.2.8." sheetId="8" r:id="rId8"/>
  </sheets>
  <definedNames/>
  <calcPr fullCalcOnLoad="1"/>
</workbook>
</file>

<file path=xl/sharedStrings.xml><?xml version="1.0" encoding="utf-8"?>
<sst xmlns="http://schemas.openxmlformats.org/spreadsheetml/2006/main" count="171" uniqueCount="34">
  <si>
    <r>
      <t>Table A.2.1. Total fuelwood consumption from UN Energy Statistics yearbook; (1000 m</t>
    </r>
    <r>
      <rPr>
        <b/>
        <vertAlign val="superscript"/>
        <sz val="9"/>
        <rFont val="Times New Roman"/>
        <family val="1"/>
      </rPr>
      <t>3</t>
    </r>
    <r>
      <rPr>
        <b/>
        <sz val="10"/>
        <rFont val="Times New Roman"/>
        <family val="0"/>
      </rPr>
      <t>)</t>
    </r>
  </si>
  <si>
    <t>Asia Total</t>
  </si>
  <si>
    <t>South Asia</t>
  </si>
  <si>
    <t>Bangladesh</t>
  </si>
  <si>
    <t>Bhutan</t>
  </si>
  <si>
    <t>India</t>
  </si>
  <si>
    <t>Maldives</t>
  </si>
  <si>
    <t>Nepal</t>
  </si>
  <si>
    <t>Pakistan</t>
  </si>
  <si>
    <t>Sri Lanka</t>
  </si>
  <si>
    <t>South East Asia</t>
  </si>
  <si>
    <t>Cambodia</t>
  </si>
  <si>
    <t>Indonesia</t>
  </si>
  <si>
    <t>Laos</t>
  </si>
  <si>
    <t>Malaysia</t>
  </si>
  <si>
    <t>Myanmar</t>
  </si>
  <si>
    <t>Philippines</t>
  </si>
  <si>
    <t>Thailand</t>
  </si>
  <si>
    <t>Vietnam</t>
  </si>
  <si>
    <t>China</t>
  </si>
  <si>
    <t>Note: Figures in this table are the ratio of fuelwood consumption from UN statistics to the round wood production from FAO forest products yearbook.</t>
  </si>
  <si>
    <t>Table A.2.3. Total fuelwood consumption from UN energy statistics yearbook; (PJ)</t>
  </si>
  <si>
    <t>Table A.2.4. Share of fuelwood in total energy consumption from UN energy statistics yearbook; (%)</t>
  </si>
  <si>
    <t>Table A.2.5. Share of biomass energy in total energy consumption from UN energy statistics yearbook; (%)</t>
  </si>
  <si>
    <t>Table A.2.6. Share of fuelwood in total biomass energy consumption from UN energy statistics yearbook; (%)</t>
  </si>
  <si>
    <r>
      <t>Table A.2.7. Consumption of wood energy in various sectors from UN energy statistics; (000 m</t>
    </r>
    <r>
      <rPr>
        <b/>
        <vertAlign val="superscript"/>
        <sz val="10"/>
        <rFont val="Times New Roman"/>
        <family val="0"/>
      </rPr>
      <t>3</t>
    </r>
    <r>
      <rPr>
        <b/>
        <sz val="10"/>
        <rFont val="Times New Roman"/>
        <family val="0"/>
      </rPr>
      <t>)</t>
    </r>
  </si>
  <si>
    <t>Country/</t>
  </si>
  <si>
    <t>Total Sector</t>
  </si>
  <si>
    <t>Residential/Commercial Sector</t>
  </si>
  <si>
    <t>Industrial Sector</t>
  </si>
  <si>
    <t>Transformation Sector</t>
  </si>
  <si>
    <t>Region</t>
  </si>
  <si>
    <t>Table A.2.8. Consumption of wood energy in various sectors from UN energy statistics; (PJ)</t>
  </si>
  <si>
    <t>Table A.2.2.  Total wood energy consumption as a percentage of total removals from UN energy statistical yearbook; [%]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</si>
</sst>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Times New Roman"/>
      <family val="0"/>
    </font>
    <font>
      <b/>
      <vertAlign val="superscript"/>
      <sz val="9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b/>
      <vertAlign val="superscript"/>
      <sz val="10"/>
      <name val="Times New Roman"/>
      <family val="0"/>
    </font>
    <font>
      <b/>
      <sz val="10"/>
      <name val="AngsanaUPC"/>
      <family val="0"/>
    </font>
    <font>
      <sz val="10"/>
      <name val="AngsanaUPC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3" fillId="0" borderId="7" xfId="0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7" xfId="0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9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3" fillId="0" borderId="7" xfId="0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1" fontId="3" fillId="0" borderId="8" xfId="0" applyNumberFormat="1" applyFont="1" applyBorder="1" applyAlignment="1">
      <alignment/>
    </xf>
    <xf numFmtId="1" fontId="3" fillId="0" borderId="9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center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1" fontId="7" fillId="0" borderId="7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6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4"/>
  <sheetViews>
    <sheetView tabSelected="1" workbookViewId="0" topLeftCell="A1">
      <selection activeCell="A2" sqref="A2"/>
    </sheetView>
  </sheetViews>
  <sheetFormatPr defaultColWidth="9.140625" defaultRowHeight="12.75"/>
  <sheetData>
    <row r="1" spans="1:16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6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</row>
    <row r="3" spans="1:16" ht="12.75">
      <c r="A3" s="3"/>
      <c r="B3" s="4">
        <v>1980</v>
      </c>
      <c r="C3" s="4">
        <v>1981</v>
      </c>
      <c r="D3" s="4">
        <v>1982</v>
      </c>
      <c r="E3" s="4">
        <v>1983</v>
      </c>
      <c r="F3" s="4">
        <v>1984</v>
      </c>
      <c r="G3" s="4">
        <v>1985</v>
      </c>
      <c r="H3" s="4">
        <v>1986</v>
      </c>
      <c r="I3" s="4">
        <v>1987</v>
      </c>
      <c r="J3" s="4">
        <v>1988</v>
      </c>
      <c r="K3" s="4">
        <v>1989</v>
      </c>
      <c r="L3" s="4">
        <v>1990</v>
      </c>
      <c r="M3" s="4">
        <v>1991</v>
      </c>
      <c r="N3" s="4">
        <v>1992</v>
      </c>
      <c r="O3" s="5">
        <v>1993</v>
      </c>
      <c r="P3" s="6">
        <v>1994</v>
      </c>
    </row>
    <row r="4" spans="1:16" ht="12.75">
      <c r="A4" s="7" t="s">
        <v>1</v>
      </c>
      <c r="B4" s="8">
        <f>B5+B13+B22</f>
        <v>637128</v>
      </c>
      <c r="C4" s="8">
        <f aca="true" t="shared" si="0" ref="C4:P4">C5+C13+C22</f>
        <v>644649</v>
      </c>
      <c r="D4" s="8">
        <f t="shared" si="0"/>
        <v>661402</v>
      </c>
      <c r="E4" s="8">
        <f t="shared" si="0"/>
        <v>659869</v>
      </c>
      <c r="F4" s="8">
        <f t="shared" si="0"/>
        <v>673087</v>
      </c>
      <c r="G4" s="8">
        <f t="shared" si="0"/>
        <v>686962</v>
      </c>
      <c r="H4" s="8">
        <f t="shared" si="0"/>
        <v>708721</v>
      </c>
      <c r="I4" s="8">
        <f t="shared" si="0"/>
        <v>722531</v>
      </c>
      <c r="J4" s="8">
        <f t="shared" si="0"/>
        <v>728174</v>
      </c>
      <c r="K4" s="8">
        <f t="shared" si="0"/>
        <v>747361</v>
      </c>
      <c r="L4" s="8">
        <f t="shared" si="0"/>
        <v>760169</v>
      </c>
      <c r="M4" s="8">
        <f t="shared" si="0"/>
        <v>776638</v>
      </c>
      <c r="N4" s="8">
        <f t="shared" si="0"/>
        <v>818426</v>
      </c>
      <c r="O4" s="8">
        <f t="shared" si="0"/>
        <v>839579</v>
      </c>
      <c r="P4" s="9">
        <f t="shared" si="0"/>
        <v>856550</v>
      </c>
    </row>
    <row r="5" spans="1:16" ht="12.75">
      <c r="A5" s="10" t="s">
        <v>2</v>
      </c>
      <c r="B5" s="11">
        <f>SUM(B6:B12)</f>
        <v>269387</v>
      </c>
      <c r="C5" s="11">
        <f aca="true" t="shared" si="1" ref="C5:P5">SUM(C6:C12)</f>
        <v>271255</v>
      </c>
      <c r="D5" s="11">
        <f t="shared" si="1"/>
        <v>276572</v>
      </c>
      <c r="E5" s="11">
        <f t="shared" si="1"/>
        <v>262728</v>
      </c>
      <c r="F5" s="11">
        <f t="shared" si="1"/>
        <v>268261</v>
      </c>
      <c r="G5" s="11">
        <f t="shared" si="1"/>
        <v>273901</v>
      </c>
      <c r="H5" s="11">
        <f t="shared" si="1"/>
        <v>283413</v>
      </c>
      <c r="I5" s="11">
        <f t="shared" si="1"/>
        <v>289697</v>
      </c>
      <c r="J5" s="11">
        <f t="shared" si="1"/>
        <v>295731</v>
      </c>
      <c r="K5" s="11">
        <f>SUM(K6:K12)</f>
        <v>298009</v>
      </c>
      <c r="L5" s="11">
        <f t="shared" si="1"/>
        <v>303428</v>
      </c>
      <c r="M5" s="11">
        <f t="shared" si="1"/>
        <v>311098</v>
      </c>
      <c r="N5" s="11">
        <f t="shared" si="1"/>
        <v>316798</v>
      </c>
      <c r="O5" s="11">
        <f t="shared" si="1"/>
        <v>322991</v>
      </c>
      <c r="P5" s="12">
        <f t="shared" si="1"/>
        <v>329546</v>
      </c>
    </row>
    <row r="6" spans="1:16" ht="12.75">
      <c r="A6" s="13" t="s">
        <v>3</v>
      </c>
      <c r="B6" s="14">
        <v>28606</v>
      </c>
      <c r="C6" s="14">
        <v>23584</v>
      </c>
      <c r="D6" s="14">
        <v>24243</v>
      </c>
      <c r="E6" s="14">
        <v>5103</v>
      </c>
      <c r="F6" s="14">
        <v>5250</v>
      </c>
      <c r="G6" s="14">
        <v>5400</v>
      </c>
      <c r="H6" s="14">
        <v>5500</v>
      </c>
      <c r="I6" s="14">
        <v>5600</v>
      </c>
      <c r="J6" s="14">
        <v>5700</v>
      </c>
      <c r="K6" s="14">
        <v>5800</v>
      </c>
      <c r="L6" s="14">
        <v>5900</v>
      </c>
      <c r="M6" s="14">
        <v>6000</v>
      </c>
      <c r="N6" s="14">
        <v>5900</v>
      </c>
      <c r="O6" s="14">
        <v>5900</v>
      </c>
      <c r="P6" s="15">
        <v>5900</v>
      </c>
    </row>
    <row r="7" spans="1:16" ht="12.75">
      <c r="A7" s="13" t="s">
        <v>4</v>
      </c>
      <c r="B7" s="14">
        <v>2884</v>
      </c>
      <c r="C7" s="14">
        <v>2946</v>
      </c>
      <c r="D7" s="14">
        <v>2946</v>
      </c>
      <c r="E7" s="14">
        <v>2946</v>
      </c>
      <c r="F7" s="14">
        <v>2946</v>
      </c>
      <c r="G7" s="14">
        <v>2946</v>
      </c>
      <c r="H7" s="14">
        <v>2946</v>
      </c>
      <c r="I7" s="14">
        <v>2946</v>
      </c>
      <c r="J7" s="14">
        <v>2946</v>
      </c>
      <c r="K7" s="14">
        <v>1015</v>
      </c>
      <c r="L7" s="14">
        <v>1170</v>
      </c>
      <c r="M7" s="14">
        <v>1200</v>
      </c>
      <c r="N7" s="14">
        <v>1228</v>
      </c>
      <c r="O7" s="14">
        <v>1258</v>
      </c>
      <c r="P7" s="15">
        <v>1270</v>
      </c>
    </row>
    <row r="8" spans="1:16" ht="12.75">
      <c r="A8" s="13" t="s">
        <v>5</v>
      </c>
      <c r="B8" s="14">
        <v>200600</v>
      </c>
      <c r="C8" s="14">
        <v>206157</v>
      </c>
      <c r="D8" s="14">
        <v>209882</v>
      </c>
      <c r="E8" s="14">
        <v>213980</v>
      </c>
      <c r="F8" s="14">
        <v>218167</v>
      </c>
      <c r="G8" s="14">
        <v>222432</v>
      </c>
      <c r="H8" s="14">
        <v>230347</v>
      </c>
      <c r="I8" s="14">
        <v>235263</v>
      </c>
      <c r="J8" s="14">
        <v>240179</v>
      </c>
      <c r="K8" s="14">
        <v>243235</v>
      </c>
      <c r="L8" s="14">
        <v>248005</v>
      </c>
      <c r="M8" s="14">
        <v>254251</v>
      </c>
      <c r="N8" s="14">
        <v>259228</v>
      </c>
      <c r="O8" s="14">
        <v>264205</v>
      </c>
      <c r="P8" s="15">
        <v>269182</v>
      </c>
    </row>
    <row r="9" spans="1:16" ht="12.75">
      <c r="A9" s="13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5"/>
    </row>
    <row r="10" spans="1:16" ht="12.75">
      <c r="A10" s="13" t="s">
        <v>7</v>
      </c>
      <c r="B10" s="14">
        <v>13199</v>
      </c>
      <c r="C10" s="14">
        <v>13874</v>
      </c>
      <c r="D10" s="14">
        <v>14204</v>
      </c>
      <c r="E10" s="14">
        <v>14534</v>
      </c>
      <c r="F10" s="14">
        <v>14875</v>
      </c>
      <c r="G10" s="14">
        <v>15216</v>
      </c>
      <c r="H10" s="14">
        <v>15782</v>
      </c>
      <c r="I10" s="14">
        <v>16039</v>
      </c>
      <c r="J10" s="14">
        <v>16418</v>
      </c>
      <c r="K10" s="14">
        <v>16726</v>
      </c>
      <c r="L10" s="14">
        <v>16324</v>
      </c>
      <c r="M10" s="14">
        <v>16756</v>
      </c>
      <c r="N10" s="14">
        <v>17109</v>
      </c>
      <c r="O10" s="14">
        <v>17400</v>
      </c>
      <c r="P10" s="15">
        <v>18000</v>
      </c>
    </row>
    <row r="11" spans="1:16" ht="12.75">
      <c r="A11" s="13" t="s">
        <v>8</v>
      </c>
      <c r="B11" s="14">
        <v>16978</v>
      </c>
      <c r="C11" s="14">
        <v>17589</v>
      </c>
      <c r="D11" s="14">
        <v>17893</v>
      </c>
      <c r="E11" s="14">
        <v>18449</v>
      </c>
      <c r="F11" s="14">
        <v>19023</v>
      </c>
      <c r="G11" s="14">
        <v>19613</v>
      </c>
      <c r="H11" s="14">
        <v>20948</v>
      </c>
      <c r="I11" s="14">
        <v>21719</v>
      </c>
      <c r="J11" s="14">
        <v>22478</v>
      </c>
      <c r="K11" s="14">
        <v>22405</v>
      </c>
      <c r="L11" s="14">
        <v>23080</v>
      </c>
      <c r="M11" s="14">
        <v>23737</v>
      </c>
      <c r="N11" s="14">
        <v>24379</v>
      </c>
      <c r="O11" s="14">
        <v>25021</v>
      </c>
      <c r="P11" s="15">
        <v>25656</v>
      </c>
    </row>
    <row r="12" spans="1:16" ht="12.75">
      <c r="A12" s="16" t="s">
        <v>9</v>
      </c>
      <c r="B12" s="17">
        <v>7120</v>
      </c>
      <c r="C12" s="17">
        <v>7105</v>
      </c>
      <c r="D12" s="17">
        <v>7404</v>
      </c>
      <c r="E12" s="17">
        <v>7716</v>
      </c>
      <c r="F12" s="17">
        <v>8000</v>
      </c>
      <c r="G12" s="17">
        <v>8294</v>
      </c>
      <c r="H12" s="17">
        <v>7890</v>
      </c>
      <c r="I12" s="17">
        <v>8130</v>
      </c>
      <c r="J12" s="17">
        <v>8010</v>
      </c>
      <c r="K12" s="17">
        <v>8828</v>
      </c>
      <c r="L12" s="17">
        <v>8949</v>
      </c>
      <c r="M12" s="17">
        <v>9154</v>
      </c>
      <c r="N12" s="17">
        <v>8954</v>
      </c>
      <c r="O12" s="17">
        <v>9207</v>
      </c>
      <c r="P12" s="18">
        <v>9538</v>
      </c>
    </row>
    <row r="13" spans="1:18" ht="12.75">
      <c r="A13" s="10" t="s">
        <v>10</v>
      </c>
      <c r="B13" s="11">
        <f>SUM(B14:B21)</f>
        <v>213087</v>
      </c>
      <c r="C13" s="11">
        <f aca="true" t="shared" si="2" ref="C13:P13">SUM(C14:C21)</f>
        <v>218826</v>
      </c>
      <c r="D13" s="11">
        <f t="shared" si="2"/>
        <v>224021</v>
      </c>
      <c r="E13" s="11">
        <f t="shared" si="2"/>
        <v>233115</v>
      </c>
      <c r="F13" s="11">
        <f t="shared" si="2"/>
        <v>237519</v>
      </c>
      <c r="G13" s="11">
        <f t="shared" si="2"/>
        <v>242408</v>
      </c>
      <c r="H13" s="11">
        <f t="shared" si="2"/>
        <v>251179</v>
      </c>
      <c r="I13" s="11">
        <f>SUM(I14:I21)</f>
        <v>255224</v>
      </c>
      <c r="J13" s="11">
        <f t="shared" si="2"/>
        <v>254833</v>
      </c>
      <c r="K13" s="11">
        <f t="shared" si="2"/>
        <v>264569</v>
      </c>
      <c r="L13" s="11">
        <f t="shared" si="2"/>
        <v>268264</v>
      </c>
      <c r="M13" s="11">
        <f t="shared" si="2"/>
        <v>273305</v>
      </c>
      <c r="N13" s="11">
        <f>SUM(N14:N21)</f>
        <v>305476</v>
      </c>
      <c r="O13" s="11">
        <f t="shared" si="2"/>
        <v>315728</v>
      </c>
      <c r="P13" s="12">
        <f t="shared" si="2"/>
        <v>322945</v>
      </c>
      <c r="Q13" s="19"/>
      <c r="R13" s="19"/>
    </row>
    <row r="14" spans="1:16" ht="12.75">
      <c r="A14" s="13" t="s">
        <v>11</v>
      </c>
      <c r="B14" s="14"/>
      <c r="C14" s="14"/>
      <c r="D14" s="14"/>
      <c r="E14" s="14"/>
      <c r="F14" s="14"/>
      <c r="G14" s="14"/>
      <c r="H14" s="14">
        <v>4859</v>
      </c>
      <c r="I14" s="14">
        <v>4983</v>
      </c>
      <c r="J14" s="14">
        <v>5110</v>
      </c>
      <c r="K14" s="14">
        <v>5284</v>
      </c>
      <c r="L14" s="14">
        <v>5421</v>
      </c>
      <c r="M14" s="14">
        <v>5928</v>
      </c>
      <c r="N14" s="14">
        <v>6141</v>
      </c>
      <c r="O14" s="14">
        <v>6326</v>
      </c>
      <c r="P14" s="15">
        <v>6512</v>
      </c>
    </row>
    <row r="15" spans="1:16" ht="12.75">
      <c r="A15" s="13" t="s">
        <v>12</v>
      </c>
      <c r="B15" s="14">
        <v>108419</v>
      </c>
      <c r="C15" s="14">
        <v>112687</v>
      </c>
      <c r="D15" s="14">
        <v>114978</v>
      </c>
      <c r="E15" s="14">
        <v>122283</v>
      </c>
      <c r="F15" s="14">
        <v>124691</v>
      </c>
      <c r="G15" s="14">
        <v>127152</v>
      </c>
      <c r="H15" s="14">
        <v>129383</v>
      </c>
      <c r="I15" s="14">
        <v>131635</v>
      </c>
      <c r="J15" s="14">
        <v>129796</v>
      </c>
      <c r="K15" s="14">
        <v>138171</v>
      </c>
      <c r="L15" s="14">
        <v>140785</v>
      </c>
      <c r="M15" s="14">
        <v>141952</v>
      </c>
      <c r="N15" s="14">
        <v>144182</v>
      </c>
      <c r="O15" s="14">
        <v>146488</v>
      </c>
      <c r="P15" s="15">
        <v>148694</v>
      </c>
    </row>
    <row r="16" spans="1:16" ht="12.75">
      <c r="A16" s="13" t="s">
        <v>13</v>
      </c>
      <c r="B16" s="14">
        <v>3436</v>
      </c>
      <c r="C16" s="14">
        <v>3516</v>
      </c>
      <c r="D16" s="14">
        <v>3609</v>
      </c>
      <c r="E16" s="14">
        <v>3642</v>
      </c>
      <c r="F16" s="14">
        <v>3720</v>
      </c>
      <c r="G16" s="14">
        <v>3807</v>
      </c>
      <c r="H16" s="14">
        <v>3401</v>
      </c>
      <c r="I16" s="14">
        <v>3487</v>
      </c>
      <c r="J16" s="14">
        <v>3569</v>
      </c>
      <c r="K16" s="14">
        <v>3760</v>
      </c>
      <c r="L16" s="14">
        <v>3883</v>
      </c>
      <c r="M16" s="14">
        <v>4008</v>
      </c>
      <c r="N16" s="14">
        <v>4133</v>
      </c>
      <c r="O16" s="14">
        <v>4254</v>
      </c>
      <c r="P16" s="15">
        <v>4392</v>
      </c>
    </row>
    <row r="17" spans="1:16" ht="12.75">
      <c r="A17" s="13" t="s">
        <v>14</v>
      </c>
      <c r="B17" s="14">
        <v>6949</v>
      </c>
      <c r="C17" s="14">
        <v>7023</v>
      </c>
      <c r="D17" s="14">
        <v>7144</v>
      </c>
      <c r="E17" s="14">
        <v>7564</v>
      </c>
      <c r="F17" s="14">
        <v>7760</v>
      </c>
      <c r="G17" s="14">
        <v>7832</v>
      </c>
      <c r="H17" s="14">
        <v>7939</v>
      </c>
      <c r="I17" s="14">
        <v>8096</v>
      </c>
      <c r="J17" s="14">
        <v>8108</v>
      </c>
      <c r="K17" s="14">
        <v>8349</v>
      </c>
      <c r="L17" s="14">
        <v>8659</v>
      </c>
      <c r="M17" s="14">
        <v>8842</v>
      </c>
      <c r="N17" s="14">
        <v>8942</v>
      </c>
      <c r="O17" s="14">
        <v>9167</v>
      </c>
      <c r="P17" s="15">
        <v>9380</v>
      </c>
    </row>
    <row r="18" spans="1:18" ht="12.75">
      <c r="A18" s="20" t="s">
        <v>15</v>
      </c>
      <c r="B18" s="21">
        <v>15057</v>
      </c>
      <c r="C18" s="21">
        <v>15431</v>
      </c>
      <c r="D18" s="21">
        <v>15815</v>
      </c>
      <c r="E18" s="21">
        <v>15248</v>
      </c>
      <c r="F18" s="21">
        <v>15548</v>
      </c>
      <c r="G18" s="21">
        <v>15853</v>
      </c>
      <c r="H18" s="21">
        <v>16354</v>
      </c>
      <c r="I18" s="21">
        <v>16696</v>
      </c>
      <c r="J18" s="21">
        <v>17048</v>
      </c>
      <c r="K18" s="21">
        <v>17463</v>
      </c>
      <c r="L18" s="21">
        <v>17846</v>
      </c>
      <c r="M18" s="21">
        <v>18236</v>
      </c>
      <c r="N18" s="21">
        <v>18750</v>
      </c>
      <c r="O18" s="21">
        <v>19744</v>
      </c>
      <c r="P18" s="22">
        <v>20040</v>
      </c>
      <c r="Q18" s="23"/>
      <c r="R18" s="23"/>
    </row>
    <row r="19" spans="1:16" ht="12.75">
      <c r="A19" s="13" t="s">
        <v>16</v>
      </c>
      <c r="B19" s="14">
        <v>26036</v>
      </c>
      <c r="C19" s="14">
        <v>26323</v>
      </c>
      <c r="D19" s="14">
        <v>26989</v>
      </c>
      <c r="E19" s="14">
        <v>27687</v>
      </c>
      <c r="F19" s="14">
        <v>28353</v>
      </c>
      <c r="G19" s="14">
        <v>28902</v>
      </c>
      <c r="H19" s="14">
        <v>30162</v>
      </c>
      <c r="I19" s="14">
        <v>30948</v>
      </c>
      <c r="J19" s="14">
        <v>31824</v>
      </c>
      <c r="K19" s="14">
        <v>32391</v>
      </c>
      <c r="L19" s="14">
        <v>33136</v>
      </c>
      <c r="M19" s="14">
        <v>32969</v>
      </c>
      <c r="N19" s="14">
        <v>33998</v>
      </c>
      <c r="O19" s="14">
        <v>33738</v>
      </c>
      <c r="P19" s="15">
        <v>35478</v>
      </c>
    </row>
    <row r="20" spans="1:16" ht="12.75">
      <c r="A20" s="13" t="s">
        <v>17</v>
      </c>
      <c r="B20" s="14">
        <v>33729</v>
      </c>
      <c r="C20" s="14">
        <v>33941</v>
      </c>
      <c r="D20" s="14">
        <v>35091</v>
      </c>
      <c r="E20" s="14">
        <v>35895</v>
      </c>
      <c r="F20" s="14">
        <v>36242</v>
      </c>
      <c r="G20" s="14">
        <v>37240</v>
      </c>
      <c r="H20" s="14">
        <v>36845</v>
      </c>
      <c r="I20" s="14">
        <v>36643</v>
      </c>
      <c r="J20" s="14">
        <v>36130</v>
      </c>
      <c r="K20" s="14">
        <v>35506</v>
      </c>
      <c r="L20" s="14">
        <v>34387</v>
      </c>
      <c r="M20" s="14">
        <v>33538</v>
      </c>
      <c r="N20" s="14">
        <v>60820</v>
      </c>
      <c r="O20" s="14">
        <v>66851</v>
      </c>
      <c r="P20" s="15">
        <v>68639</v>
      </c>
    </row>
    <row r="21" spans="1:16" ht="12.75">
      <c r="A21" s="16" t="s">
        <v>18</v>
      </c>
      <c r="B21" s="17">
        <v>19461</v>
      </c>
      <c r="C21" s="17">
        <v>19905</v>
      </c>
      <c r="D21" s="17">
        <v>20395</v>
      </c>
      <c r="E21" s="17">
        <v>20796</v>
      </c>
      <c r="F21" s="17">
        <v>21205</v>
      </c>
      <c r="G21" s="17">
        <v>21622</v>
      </c>
      <c r="H21" s="17">
        <v>22236</v>
      </c>
      <c r="I21" s="17">
        <v>22736</v>
      </c>
      <c r="J21" s="17">
        <v>23248</v>
      </c>
      <c r="K21" s="17">
        <v>23645</v>
      </c>
      <c r="L21" s="17">
        <v>24147</v>
      </c>
      <c r="M21" s="17">
        <v>27832</v>
      </c>
      <c r="N21" s="17">
        <v>28510</v>
      </c>
      <c r="O21" s="17">
        <v>29160</v>
      </c>
      <c r="P21" s="18">
        <v>29810</v>
      </c>
    </row>
    <row r="22" spans="1:18" ht="13.5" thickBot="1">
      <c r="A22" s="24" t="s">
        <v>19</v>
      </c>
      <c r="B22" s="25">
        <v>154654</v>
      </c>
      <c r="C22" s="25">
        <v>154568</v>
      </c>
      <c r="D22" s="25">
        <v>160809</v>
      </c>
      <c r="E22" s="25">
        <v>164026</v>
      </c>
      <c r="F22" s="25">
        <v>167307</v>
      </c>
      <c r="G22" s="25">
        <v>170653</v>
      </c>
      <c r="H22" s="25">
        <v>174129</v>
      </c>
      <c r="I22" s="25">
        <v>177610</v>
      </c>
      <c r="J22" s="25">
        <v>177610</v>
      </c>
      <c r="K22" s="25">
        <v>184783</v>
      </c>
      <c r="L22" s="25">
        <v>188477</v>
      </c>
      <c r="M22" s="25">
        <v>192235</v>
      </c>
      <c r="N22" s="25">
        <v>196152</v>
      </c>
      <c r="O22" s="25">
        <v>200860</v>
      </c>
      <c r="P22" s="26">
        <v>204059</v>
      </c>
      <c r="Q22" s="19"/>
      <c r="R22" s="19"/>
    </row>
    <row r="123" ht="12.75">
      <c r="Q123" s="2"/>
    </row>
    <row r="124" ht="12.75">
      <c r="Q124" s="2"/>
    </row>
    <row r="125" ht="12.75">
      <c r="Q125" s="2"/>
    </row>
    <row r="126" ht="12.75">
      <c r="Q126" s="2"/>
    </row>
    <row r="127" ht="12.75">
      <c r="Q127" s="2"/>
    </row>
    <row r="128" ht="12.75">
      <c r="Q128" s="58"/>
    </row>
    <row r="129" ht="12.75">
      <c r="Q129" s="58"/>
    </row>
    <row r="130" ht="12.75">
      <c r="Q130" s="58"/>
    </row>
    <row r="131" ht="12.75">
      <c r="Q131" s="58"/>
    </row>
    <row r="132" ht="12.75">
      <c r="Q132" s="58"/>
    </row>
    <row r="133" ht="12.75">
      <c r="Q133" s="58"/>
    </row>
    <row r="134" ht="12.75">
      <c r="Q134" s="58"/>
    </row>
    <row r="135" ht="12.75">
      <c r="Q135" s="2"/>
    </row>
    <row r="136" ht="12.75">
      <c r="Q136" s="58"/>
    </row>
    <row r="137" ht="12.75">
      <c r="Q137" s="58"/>
    </row>
    <row r="138" ht="12.75">
      <c r="Q138" s="58"/>
    </row>
    <row r="139" ht="12.75">
      <c r="Q139" s="58"/>
    </row>
    <row r="140" ht="12.75">
      <c r="Q140" s="58"/>
    </row>
    <row r="141" ht="12.75">
      <c r="Q141" s="58"/>
    </row>
    <row r="142" ht="12.75">
      <c r="Q142" s="2"/>
    </row>
    <row r="143" ht="12.75">
      <c r="Q143" s="58"/>
    </row>
    <row r="144" ht="12.75">
      <c r="Q144" s="58"/>
    </row>
    <row r="147" ht="12.75">
      <c r="R147" s="1"/>
    </row>
    <row r="148" ht="12.75">
      <c r="R148" s="1"/>
    </row>
    <row r="149" ht="12.75">
      <c r="R149" s="2"/>
    </row>
    <row r="150" ht="12.75">
      <c r="R150" s="2"/>
    </row>
    <row r="151" ht="12.75">
      <c r="R151" s="69"/>
    </row>
    <row r="152" ht="12.75">
      <c r="R152" s="69"/>
    </row>
    <row r="153" ht="12.75">
      <c r="R153" s="2"/>
    </row>
    <row r="154" ht="12.75">
      <c r="R154" s="2"/>
    </row>
    <row r="155" ht="12.75">
      <c r="R155" s="2"/>
    </row>
    <row r="156" ht="12.75">
      <c r="R156" s="2"/>
    </row>
    <row r="157" ht="12.75">
      <c r="R157" s="2"/>
    </row>
    <row r="158" ht="12.75">
      <c r="R158" s="2"/>
    </row>
    <row r="159" ht="12.75">
      <c r="R159" s="2"/>
    </row>
    <row r="160" ht="12.75">
      <c r="R160" s="69"/>
    </row>
    <row r="161" ht="12.75">
      <c r="R161" s="69"/>
    </row>
    <row r="162" ht="12.75">
      <c r="R162" s="2"/>
    </row>
    <row r="163" ht="12.75">
      <c r="R163" s="2"/>
    </row>
    <row r="164" ht="12.75">
      <c r="R164" s="2"/>
    </row>
    <row r="165" ht="12.75">
      <c r="R165" s="2"/>
    </row>
    <row r="166" ht="12.75">
      <c r="R166" s="2"/>
    </row>
    <row r="167" ht="12.75">
      <c r="R167" s="2"/>
    </row>
    <row r="168" ht="12.75">
      <c r="R168" s="2"/>
    </row>
    <row r="169" ht="12.75">
      <c r="R169" s="69"/>
    </row>
    <row r="170" ht="12.75">
      <c r="R170" s="2"/>
    </row>
    <row r="171" spans="6:18" ht="12.75"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ht="12.75">
      <c r="R172" s="2"/>
    </row>
    <row r="173" ht="12.75">
      <c r="R173" s="2"/>
    </row>
    <row r="174" ht="12.75">
      <c r="R174" s="2"/>
    </row>
    <row r="175" ht="12.75">
      <c r="R175" s="2"/>
    </row>
    <row r="176" ht="12.75">
      <c r="R176" s="2"/>
    </row>
    <row r="177" ht="12.75">
      <c r="R177" s="2"/>
    </row>
    <row r="178" ht="12.75">
      <c r="R178" s="2"/>
    </row>
    <row r="179" ht="12.75">
      <c r="R179" s="2"/>
    </row>
    <row r="180" ht="12.75">
      <c r="R180" s="2"/>
    </row>
    <row r="181" ht="12.75">
      <c r="R181" s="2"/>
    </row>
    <row r="182" ht="12.75">
      <c r="R182" s="2"/>
    </row>
    <row r="183" ht="12.75">
      <c r="R183" s="2"/>
    </row>
    <row r="184" ht="12.75">
      <c r="R184" s="2"/>
    </row>
    <row r="185" ht="12.75">
      <c r="R185" s="2"/>
    </row>
    <row r="186" ht="12.75">
      <c r="R186" s="2"/>
    </row>
    <row r="187" ht="12.75">
      <c r="R187" s="2"/>
    </row>
    <row r="188" ht="12.75">
      <c r="R188" s="2"/>
    </row>
    <row r="189" ht="12.75">
      <c r="R189" s="2"/>
    </row>
    <row r="190" ht="12.75">
      <c r="R190" s="2"/>
    </row>
    <row r="191" ht="12.75">
      <c r="R191" s="2"/>
    </row>
    <row r="192" ht="12.75">
      <c r="R192" s="2"/>
    </row>
    <row r="193" ht="12.75">
      <c r="R193" s="2"/>
    </row>
    <row r="194" ht="12.75">
      <c r="R194" s="6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2" sqref="A2"/>
    </sheetView>
  </sheetViews>
  <sheetFormatPr defaultColWidth="9.140625" defaultRowHeight="12.75"/>
  <sheetData>
    <row r="1" spans="1:16" ht="12.7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3"/>
      <c r="B3" s="4">
        <v>1980</v>
      </c>
      <c r="C3" s="4">
        <v>1981</v>
      </c>
      <c r="D3" s="4">
        <v>1982</v>
      </c>
      <c r="E3" s="4">
        <v>1983</v>
      </c>
      <c r="F3" s="4">
        <v>1984</v>
      </c>
      <c r="G3" s="4">
        <v>1985</v>
      </c>
      <c r="H3" s="4">
        <v>1986</v>
      </c>
      <c r="I3" s="4">
        <v>1987</v>
      </c>
      <c r="J3" s="4">
        <v>1988</v>
      </c>
      <c r="K3" s="4">
        <v>1989</v>
      </c>
      <c r="L3" s="4">
        <v>1990</v>
      </c>
      <c r="M3" s="4">
        <v>1991</v>
      </c>
      <c r="N3" s="4">
        <v>1992</v>
      </c>
      <c r="O3" s="5">
        <v>1993</v>
      </c>
      <c r="P3" s="6">
        <v>1994</v>
      </c>
    </row>
    <row r="4" spans="1:16" ht="12.75">
      <c r="A4" s="7" t="s">
        <v>1</v>
      </c>
      <c r="B4" s="8">
        <v>77.69313596493902</v>
      </c>
      <c r="C4" s="8">
        <v>77.87120699652107</v>
      </c>
      <c r="D4" s="8">
        <v>78.13225030595996</v>
      </c>
      <c r="E4" s="8">
        <v>75.73115153713113</v>
      </c>
      <c r="F4" s="8">
        <v>75.07941996653653</v>
      </c>
      <c r="G4" s="8">
        <v>75.56115787655901</v>
      </c>
      <c r="H4" s="8">
        <v>75.98139277581704</v>
      </c>
      <c r="I4" s="8">
        <v>75.29870679368415</v>
      </c>
      <c r="J4" s="8">
        <v>74.22144711507589</v>
      </c>
      <c r="K4" s="8">
        <v>74.87199266669005</v>
      </c>
      <c r="L4" s="8">
        <v>75.85964296014363</v>
      </c>
      <c r="M4" s="8">
        <v>76.12314369476172</v>
      </c>
      <c r="N4" s="8">
        <v>78.46477011147127</v>
      </c>
      <c r="O4" s="8">
        <v>79.29885440702411</v>
      </c>
      <c r="P4" s="9">
        <v>79.8753774392507</v>
      </c>
    </row>
    <row r="5" spans="1:16" ht="12.75">
      <c r="A5" s="10" t="s">
        <v>2</v>
      </c>
      <c r="B5" s="11">
        <v>94.0840161214839</v>
      </c>
      <c r="C5" s="11">
        <v>92.45858613402413</v>
      </c>
      <c r="D5" s="11">
        <v>91.904537207494</v>
      </c>
      <c r="E5" s="11">
        <v>85.26088282826971</v>
      </c>
      <c r="F5" s="11">
        <v>84.93976094356051</v>
      </c>
      <c r="G5" s="11">
        <v>84.75472585551213</v>
      </c>
      <c r="H5" s="11">
        <v>85.93454840949542</v>
      </c>
      <c r="I5" s="11">
        <v>86.1629290345607</v>
      </c>
      <c r="J5" s="11">
        <v>86.25465936335159</v>
      </c>
      <c r="K5" s="11">
        <v>84.99874502287481</v>
      </c>
      <c r="L5" s="11">
        <v>84.84506160066661</v>
      </c>
      <c r="M5" s="11">
        <v>85.29425473288826</v>
      </c>
      <c r="N5" s="11">
        <v>85.14267131442517</v>
      </c>
      <c r="O5" s="11">
        <v>85.08092132297934</v>
      </c>
      <c r="P5" s="12">
        <v>85.28601116456738</v>
      </c>
    </row>
    <row r="6" spans="1:16" ht="12.75">
      <c r="A6" s="13" t="s">
        <v>3</v>
      </c>
      <c r="B6" s="14">
        <v>120.10244353010329</v>
      </c>
      <c r="C6" s="14">
        <v>96.37136319058516</v>
      </c>
      <c r="D6" s="14">
        <v>96.0118811881188</v>
      </c>
      <c r="E6" s="14">
        <v>19.957761351636748</v>
      </c>
      <c r="F6" s="14">
        <v>20.0244107101991</v>
      </c>
      <c r="G6" s="14">
        <v>20.286261692775838</v>
      </c>
      <c r="H6" s="14">
        <v>20.22504964330367</v>
      </c>
      <c r="I6" s="14">
        <v>20.419325432999088</v>
      </c>
      <c r="J6" s="14">
        <v>20.38772444380857</v>
      </c>
      <c r="K6" s="14">
        <v>20.421097105837617</v>
      </c>
      <c r="L6" s="14">
        <v>20.71920213513134</v>
      </c>
      <c r="M6" s="14">
        <v>20.412329046744233</v>
      </c>
      <c r="N6" s="14">
        <v>19.65945819866049</v>
      </c>
      <c r="O6" s="14">
        <v>19.238293987217947</v>
      </c>
      <c r="P6" s="15">
        <v>18.8221782683596</v>
      </c>
    </row>
    <row r="7" spans="1:16" ht="12.75">
      <c r="A7" s="13" t="s">
        <v>4</v>
      </c>
      <c r="B7" s="14">
        <v>220.65799540933435</v>
      </c>
      <c r="C7" s="14">
        <v>222.33962264150944</v>
      </c>
      <c r="D7" s="14">
        <v>219.35964259121369</v>
      </c>
      <c r="E7" s="14">
        <v>215.66617862371888</v>
      </c>
      <c r="F7" s="14">
        <v>211.94244604316546</v>
      </c>
      <c r="G7" s="14">
        <v>221.50375939849621</v>
      </c>
      <c r="H7" s="14">
        <v>219.8507462686567</v>
      </c>
      <c r="I7" s="14">
        <v>213.01518438177874</v>
      </c>
      <c r="J7" s="14">
        <v>218.5459940652819</v>
      </c>
      <c r="K7" s="14">
        <v>76.83573050719153</v>
      </c>
      <c r="L7" s="14">
        <v>88.23529411764706</v>
      </c>
      <c r="M7" s="14">
        <v>88.56088560885608</v>
      </c>
      <c r="N7" s="14">
        <v>88.53640951694304</v>
      </c>
      <c r="O7" s="14">
        <v>90.89595375722543</v>
      </c>
      <c r="P7" s="15">
        <v>90.84406294706724</v>
      </c>
    </row>
    <row r="8" spans="1:16" ht="12.75">
      <c r="A8" s="13" t="s">
        <v>5</v>
      </c>
      <c r="B8" s="14">
        <v>90.52959360967574</v>
      </c>
      <c r="C8" s="14">
        <v>90.89213676344157</v>
      </c>
      <c r="D8" s="14">
        <v>90.36160658546771</v>
      </c>
      <c r="E8" s="14">
        <v>90.0028601712738</v>
      </c>
      <c r="F8" s="14">
        <v>89.63311421528348</v>
      </c>
      <c r="G8" s="14">
        <v>89.30035369736193</v>
      </c>
      <c r="H8" s="14">
        <v>90.70815104176921</v>
      </c>
      <c r="I8" s="14">
        <v>90.8695181960742</v>
      </c>
      <c r="J8" s="14">
        <v>91.06140167958901</v>
      </c>
      <c r="K8" s="14">
        <v>90.5148032925976</v>
      </c>
      <c r="L8" s="14">
        <v>90.61628794937282</v>
      </c>
      <c r="M8" s="14">
        <v>91.2088306302622</v>
      </c>
      <c r="N8" s="14">
        <v>91.33181364967182</v>
      </c>
      <c r="O8" s="14">
        <v>91.45016025973847</v>
      </c>
      <c r="P8" s="15">
        <v>91.56504376162923</v>
      </c>
    </row>
    <row r="9" spans="1:16" ht="12.75">
      <c r="A9" s="13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5"/>
    </row>
    <row r="10" spans="1:16" ht="12.75">
      <c r="A10" s="13" t="s">
        <v>7</v>
      </c>
      <c r="B10" s="14">
        <v>92.37821948488242</v>
      </c>
      <c r="C10" s="14">
        <v>94.70953648713223</v>
      </c>
      <c r="D10" s="14">
        <v>94.54835918258671</v>
      </c>
      <c r="E10" s="14">
        <v>94.10774410774411</v>
      </c>
      <c r="F10" s="14">
        <v>93.94341290893014</v>
      </c>
      <c r="G10" s="14">
        <v>93.75231053604436</v>
      </c>
      <c r="H10" s="14">
        <v>94.86655446020677</v>
      </c>
      <c r="I10" s="14">
        <v>94.14768725052829</v>
      </c>
      <c r="J10" s="14">
        <v>94.07517763007105</v>
      </c>
      <c r="K10" s="14">
        <v>93.55632621098557</v>
      </c>
      <c r="L10" s="14">
        <v>89.06591008293321</v>
      </c>
      <c r="M10" s="14">
        <v>88.91954998938654</v>
      </c>
      <c r="N10" s="14">
        <v>88.55590062111801</v>
      </c>
      <c r="O10" s="14">
        <v>87.80783205490512</v>
      </c>
      <c r="P10" s="15">
        <v>88.61756597085467</v>
      </c>
    </row>
    <row r="11" spans="1:16" ht="12.75">
      <c r="A11" s="13" t="s">
        <v>8</v>
      </c>
      <c r="B11" s="14">
        <v>98.18413139023826</v>
      </c>
      <c r="C11" s="14">
        <v>97.78185456971315</v>
      </c>
      <c r="D11" s="14">
        <v>95.32257205263438</v>
      </c>
      <c r="E11" s="14">
        <v>94.40208770403726</v>
      </c>
      <c r="F11" s="14">
        <v>93.14042303172738</v>
      </c>
      <c r="G11" s="14">
        <v>91.80396929413968</v>
      </c>
      <c r="H11" s="14">
        <v>94.9979592762233</v>
      </c>
      <c r="I11" s="14">
        <v>95.6278619232124</v>
      </c>
      <c r="J11" s="14">
        <v>95.81006777204722</v>
      </c>
      <c r="K11" s="14">
        <v>88.651921022435</v>
      </c>
      <c r="L11" s="14">
        <v>86.1419027357892</v>
      </c>
      <c r="M11" s="14">
        <v>87.0028955759997</v>
      </c>
      <c r="N11" s="14">
        <v>86.26986092926148</v>
      </c>
      <c r="O11" s="14">
        <v>84.87737033142237</v>
      </c>
      <c r="P11" s="15">
        <v>85.88357379573527</v>
      </c>
    </row>
    <row r="12" spans="1:16" ht="12.75">
      <c r="A12" s="16" t="s">
        <v>9</v>
      </c>
      <c r="B12" s="17">
        <v>88.60129417620706</v>
      </c>
      <c r="C12" s="17">
        <v>87.38162587627598</v>
      </c>
      <c r="D12" s="17">
        <v>89.44189417733752</v>
      </c>
      <c r="E12" s="17">
        <v>91.03350637092969</v>
      </c>
      <c r="F12" s="17">
        <v>93.46886318495152</v>
      </c>
      <c r="G12" s="17">
        <v>97.08533302118694</v>
      </c>
      <c r="H12" s="17">
        <v>91.3511635984717</v>
      </c>
      <c r="I12" s="17">
        <v>92.78703492353344</v>
      </c>
      <c r="J12" s="17">
        <v>90.16208914903197</v>
      </c>
      <c r="K12" s="17">
        <v>98.02353986231401</v>
      </c>
      <c r="L12" s="17">
        <v>99.25687666370897</v>
      </c>
      <c r="M12" s="17">
        <v>100.5713030103274</v>
      </c>
      <c r="N12" s="17">
        <v>96.58073562722468</v>
      </c>
      <c r="O12" s="17">
        <v>98.208</v>
      </c>
      <c r="P12" s="18">
        <v>100.4740334983672</v>
      </c>
    </row>
    <row r="13" spans="1:16" ht="12.75">
      <c r="A13" s="27" t="s">
        <v>10</v>
      </c>
      <c r="B13" s="28">
        <v>71.05789687806374</v>
      </c>
      <c r="C13" s="28">
        <v>72.70184158330315</v>
      </c>
      <c r="D13" s="28">
        <v>73.06311213157954</v>
      </c>
      <c r="E13" s="28">
        <v>73.36289479978349</v>
      </c>
      <c r="F13" s="28">
        <v>73.69660526291294</v>
      </c>
      <c r="G13" s="28">
        <v>75.58291084379424</v>
      </c>
      <c r="H13" s="28">
        <v>75.75238480120876</v>
      </c>
      <c r="I13" s="28">
        <v>73.59081931289015</v>
      </c>
      <c r="J13" s="28">
        <v>71.06072562902071</v>
      </c>
      <c r="K13" s="28">
        <v>72.32257570704557</v>
      </c>
      <c r="L13" s="28">
        <v>73.61153795495457</v>
      </c>
      <c r="M13" s="28">
        <v>73.2387383766112</v>
      </c>
      <c r="N13" s="28">
        <v>80.21237599584072</v>
      </c>
      <c r="O13" s="28">
        <v>83.4250654631834</v>
      </c>
      <c r="P13" s="29">
        <v>84.98642090969378</v>
      </c>
    </row>
    <row r="14" spans="1:16" ht="12.75">
      <c r="A14" s="13" t="s">
        <v>11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85.9847814546098</v>
      </c>
      <c r="I14" s="14">
        <v>85.69217540842648</v>
      </c>
      <c r="J14" s="14">
        <v>85.4943951815292</v>
      </c>
      <c r="K14" s="14">
        <v>86.0166042650171</v>
      </c>
      <c r="L14" s="14">
        <v>85.82963901203293</v>
      </c>
      <c r="M14" s="14">
        <v>88.90221955608878</v>
      </c>
      <c r="N14" s="14">
        <v>89.31064572425828</v>
      </c>
      <c r="O14" s="14">
        <v>90.10112519584105</v>
      </c>
      <c r="P14" s="15">
        <v>90.70901239726982</v>
      </c>
    </row>
    <row r="15" spans="1:16" ht="12.75">
      <c r="A15" s="13" t="s">
        <v>12</v>
      </c>
      <c r="B15" s="14">
        <v>74.04152154613126</v>
      </c>
      <c r="C15" s="14">
        <v>77.99919707625007</v>
      </c>
      <c r="D15" s="14">
        <v>78.77795439596579</v>
      </c>
      <c r="E15" s="14">
        <v>80.55427464723785</v>
      </c>
      <c r="F15" s="14">
        <v>80.09751146626925</v>
      </c>
      <c r="G15" s="14">
        <v>82.22983897044558</v>
      </c>
      <c r="H15" s="14">
        <v>80.30574813950457</v>
      </c>
      <c r="I15" s="14">
        <v>78.63124820797096</v>
      </c>
      <c r="J15" s="14">
        <v>74.87424431215099</v>
      </c>
      <c r="K15" s="14">
        <v>77.82045722074221</v>
      </c>
      <c r="L15" s="14">
        <v>80.32922515120391</v>
      </c>
      <c r="M15" s="14">
        <v>78.42781924562286</v>
      </c>
      <c r="N15" s="14">
        <v>78.73204827171955</v>
      </c>
      <c r="O15" s="14">
        <v>78.98374904295127</v>
      </c>
      <c r="P15" s="15">
        <v>79.47768174505183</v>
      </c>
    </row>
    <row r="16" spans="1:16" ht="12.75">
      <c r="A16" s="13" t="s">
        <v>13</v>
      </c>
      <c r="B16" s="14">
        <v>108.32282471626733</v>
      </c>
      <c r="C16" s="14">
        <v>109.80637101811368</v>
      </c>
      <c r="D16" s="14">
        <v>109.4631483166515</v>
      </c>
      <c r="E16" s="14">
        <v>107.0546737213404</v>
      </c>
      <c r="F16" s="14">
        <v>107.57663389242336</v>
      </c>
      <c r="G16" s="14">
        <v>104.04482098934136</v>
      </c>
      <c r="H16" s="14">
        <v>91.27750939345141</v>
      </c>
      <c r="I16" s="14">
        <v>90.92568448500651</v>
      </c>
      <c r="J16" s="14">
        <v>90.21739130434783</v>
      </c>
      <c r="K16" s="14">
        <v>92.29258713794796</v>
      </c>
      <c r="L16" s="14">
        <v>89.51129552789304</v>
      </c>
      <c r="M16" s="14">
        <v>86.26775721050366</v>
      </c>
      <c r="N16" s="14">
        <v>92.04899777282851</v>
      </c>
      <c r="O16" s="14">
        <v>87.08290685772774</v>
      </c>
      <c r="P16" s="15">
        <v>86.21908127208481</v>
      </c>
    </row>
    <row r="17" spans="1:16" ht="12.75">
      <c r="A17" s="13" t="s">
        <v>14</v>
      </c>
      <c r="B17" s="14">
        <v>19.420378961489018</v>
      </c>
      <c r="C17" s="14">
        <v>18.144473725003877</v>
      </c>
      <c r="D17" s="14">
        <v>17.439277431954107</v>
      </c>
      <c r="E17" s="14">
        <v>18.34408497841587</v>
      </c>
      <c r="F17" s="14">
        <v>19.52790779606422</v>
      </c>
      <c r="G17" s="14">
        <v>20.877539052087222</v>
      </c>
      <c r="H17" s="14">
        <v>20.324620465425873</v>
      </c>
      <c r="I17" s="14">
        <v>18.183043234138125</v>
      </c>
      <c r="J17" s="14">
        <v>16.6598175392455</v>
      </c>
      <c r="K17" s="14">
        <v>16.37508335621543</v>
      </c>
      <c r="L17" s="14">
        <v>17.325276616178794</v>
      </c>
      <c r="M17" s="14">
        <v>17.571192941316745</v>
      </c>
      <c r="N17" s="14">
        <v>16.496937495387794</v>
      </c>
      <c r="O17" s="14">
        <v>19.34455980416983</v>
      </c>
      <c r="P17" s="15">
        <v>20.37491582857267</v>
      </c>
    </row>
    <row r="18" spans="1:16" ht="12.75">
      <c r="A18" s="13" t="s">
        <v>15</v>
      </c>
      <c r="B18" s="14">
        <v>82.60821857683655</v>
      </c>
      <c r="C18" s="14">
        <v>83.41531974701336</v>
      </c>
      <c r="D18" s="14">
        <v>83.77476427587668</v>
      </c>
      <c r="E18" s="14">
        <v>80.80122939960786</v>
      </c>
      <c r="F18" s="14">
        <v>83.78960982970469</v>
      </c>
      <c r="G18" s="14">
        <v>82.4989592006661</v>
      </c>
      <c r="H18" s="14">
        <v>83.66501253389266</v>
      </c>
      <c r="I18" s="14">
        <v>84.41702902214581</v>
      </c>
      <c r="J18" s="14">
        <v>85.0147110158081</v>
      </c>
      <c r="K18" s="14">
        <v>84.99464615983646</v>
      </c>
      <c r="L18" s="14">
        <v>82.97763518854326</v>
      </c>
      <c r="M18" s="14">
        <v>81.79779312819593</v>
      </c>
      <c r="N18" s="14">
        <v>82.05689277899344</v>
      </c>
      <c r="O18" s="14">
        <v>85.527398743773</v>
      </c>
      <c r="P18" s="15">
        <v>89.13004803415762</v>
      </c>
    </row>
    <row r="19" spans="1:16" ht="12.75">
      <c r="A19" s="13" t="s">
        <v>16</v>
      </c>
      <c r="B19" s="14">
        <v>73.81701681267897</v>
      </c>
      <c r="C19" s="14">
        <v>75.91129311339256</v>
      </c>
      <c r="D19" s="14">
        <v>78.20405088232737</v>
      </c>
      <c r="E19" s="14">
        <v>78.7233437588854</v>
      </c>
      <c r="F19" s="14">
        <v>79.33794106947981</v>
      </c>
      <c r="G19" s="14">
        <v>82.48052281612968</v>
      </c>
      <c r="H19" s="14">
        <v>84.61301091255926</v>
      </c>
      <c r="I19" s="14">
        <v>83.68395435617327</v>
      </c>
      <c r="J19" s="14">
        <v>85.14326992535517</v>
      </c>
      <c r="K19" s="14">
        <v>86.55372364588622</v>
      </c>
      <c r="L19" s="14">
        <v>88.3768069557796</v>
      </c>
      <c r="M19" s="14">
        <v>87.49734607218683</v>
      </c>
      <c r="N19" s="14">
        <v>89.14001048767697</v>
      </c>
      <c r="O19" s="14">
        <v>87.46532548673943</v>
      </c>
      <c r="P19" s="15">
        <v>90.99256219543473</v>
      </c>
    </row>
    <row r="20" spans="1:16" ht="12.75">
      <c r="A20" s="13" t="s">
        <v>17</v>
      </c>
      <c r="B20" s="14">
        <v>99.97332384847945</v>
      </c>
      <c r="C20" s="14">
        <v>100.78990348923533</v>
      </c>
      <c r="D20" s="14">
        <v>102.2345880433516</v>
      </c>
      <c r="E20" s="14">
        <v>103.1198827889339</v>
      </c>
      <c r="F20" s="14">
        <v>101.8462835464381</v>
      </c>
      <c r="G20" s="14">
        <v>103.38987756461869</v>
      </c>
      <c r="H20" s="14">
        <v>100.22577661715901</v>
      </c>
      <c r="I20" s="14">
        <v>97.66518297395986</v>
      </c>
      <c r="J20" s="14">
        <v>94.98396340501604</v>
      </c>
      <c r="K20" s="14">
        <v>94.69781831759748</v>
      </c>
      <c r="L20" s="14">
        <v>91.4329016990614</v>
      </c>
      <c r="M20" s="14">
        <v>88.63810555805163</v>
      </c>
      <c r="N20" s="14">
        <v>159.35232006707366</v>
      </c>
      <c r="O20" s="14">
        <v>173.53529060561223</v>
      </c>
      <c r="P20" s="14">
        <v>176.3863905021329</v>
      </c>
    </row>
    <row r="21" spans="1:16" ht="12.75">
      <c r="A21" s="16" t="s">
        <v>18</v>
      </c>
      <c r="B21" s="17">
        <v>86.37816245006658</v>
      </c>
      <c r="C21" s="17">
        <v>86.55853191859454</v>
      </c>
      <c r="D21" s="17">
        <v>85.61054443185158</v>
      </c>
      <c r="E21" s="17">
        <v>76.06437454279444</v>
      </c>
      <c r="F21" s="17">
        <v>75.09650458618125</v>
      </c>
      <c r="G21" s="17">
        <v>74.16223632310067</v>
      </c>
      <c r="H21" s="17">
        <v>73.94253790901836</v>
      </c>
      <c r="I21" s="17">
        <v>73.45330016476593</v>
      </c>
      <c r="J21" s="17">
        <v>74.53193126442677</v>
      </c>
      <c r="K21" s="17">
        <v>74.82358153223</v>
      </c>
      <c r="L21" s="17">
        <v>75.62717278962698</v>
      </c>
      <c r="M21" s="17">
        <v>85.04293091331317</v>
      </c>
      <c r="N21" s="17">
        <v>86.45419534827305</v>
      </c>
      <c r="O21" s="17">
        <v>87.0032223415682</v>
      </c>
      <c r="P21" s="18">
        <v>87.14081089771697</v>
      </c>
    </row>
    <row r="22" spans="1:16" ht="13.5" thickBot="1">
      <c r="A22" s="30" t="s">
        <v>19</v>
      </c>
      <c r="B22" s="31">
        <v>66.13299807999043</v>
      </c>
      <c r="C22" s="31">
        <v>66.20493513057409</v>
      </c>
      <c r="D22" s="31">
        <v>67.29282877695432</v>
      </c>
      <c r="E22" s="31">
        <v>66.83236292369688</v>
      </c>
      <c r="F22" s="31">
        <v>64.75180159608641</v>
      </c>
      <c r="G22" s="31">
        <v>64.3342381060092</v>
      </c>
      <c r="H22" s="31">
        <v>64.16521726313307</v>
      </c>
      <c r="I22" s="31">
        <v>64.23089997757832</v>
      </c>
      <c r="J22" s="31">
        <v>63.52016365535099</v>
      </c>
      <c r="K22" s="31">
        <v>65.58100247371017</v>
      </c>
      <c r="L22" s="31">
        <v>67.30960841383498</v>
      </c>
      <c r="M22" s="31">
        <v>68.08779672303017</v>
      </c>
      <c r="N22" s="31">
        <v>67.60691537761602</v>
      </c>
      <c r="O22" s="31">
        <v>66.80458179786342</v>
      </c>
      <c r="P22" s="32">
        <v>66.69444798520074</v>
      </c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 t="s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2" sqref="A2"/>
    </sheetView>
  </sheetViews>
  <sheetFormatPr defaultColWidth="9.140625" defaultRowHeight="12.75"/>
  <sheetData>
    <row r="1" spans="1:16" ht="12.75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3.5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2.75">
      <c r="A3" s="3"/>
      <c r="B3" s="34">
        <v>1980</v>
      </c>
      <c r="C3" s="34">
        <v>1981</v>
      </c>
      <c r="D3" s="34">
        <v>1982</v>
      </c>
      <c r="E3" s="34">
        <v>1983</v>
      </c>
      <c r="F3" s="34">
        <v>1984</v>
      </c>
      <c r="G3" s="34">
        <v>1985</v>
      </c>
      <c r="H3" s="34">
        <v>1986</v>
      </c>
      <c r="I3" s="34">
        <v>1987</v>
      </c>
      <c r="J3" s="34">
        <v>1988</v>
      </c>
      <c r="K3" s="34">
        <v>1989</v>
      </c>
      <c r="L3" s="34">
        <v>1990</v>
      </c>
      <c r="M3" s="34">
        <v>1991</v>
      </c>
      <c r="N3" s="34">
        <v>1992</v>
      </c>
      <c r="O3" s="34">
        <v>1993</v>
      </c>
      <c r="P3" s="35">
        <v>1994</v>
      </c>
    </row>
    <row r="4" spans="1:16" ht="12.75">
      <c r="A4" s="36" t="s">
        <v>1</v>
      </c>
      <c r="B4" s="37">
        <v>6161.988549023999</v>
      </c>
      <c r="C4" s="37">
        <v>6234.727960692</v>
      </c>
      <c r="D4" s="37">
        <v>6396.754734215999</v>
      </c>
      <c r="E4" s="37">
        <v>6381.928312452</v>
      </c>
      <c r="F4" s="37">
        <v>6509.766305196</v>
      </c>
      <c r="G4" s="37">
        <v>6643.9584786959995</v>
      </c>
      <c r="H4" s="37">
        <v>6854.400821267999</v>
      </c>
      <c r="I4" s="37">
        <v>6987.964346748</v>
      </c>
      <c r="J4" s="37">
        <v>7042.540666392</v>
      </c>
      <c r="K4" s="37">
        <v>7228.107890388</v>
      </c>
      <c r="L4" s="37">
        <v>7351.980564852</v>
      </c>
      <c r="M4" s="37">
        <v>7511.260630104</v>
      </c>
      <c r="N4" s="37">
        <v>7915.413606407999</v>
      </c>
      <c r="O4" s="37">
        <v>8119.995015131999</v>
      </c>
      <c r="P4" s="38">
        <v>8284.1301774</v>
      </c>
    </row>
    <row r="5" spans="1:16" ht="12.75">
      <c r="A5" s="27" t="s">
        <v>2</v>
      </c>
      <c r="B5" s="28">
        <v>2605.3785255959997</v>
      </c>
      <c r="C5" s="28">
        <v>2623.44490254</v>
      </c>
      <c r="D5" s="28">
        <v>2674.868310575999</v>
      </c>
      <c r="E5" s="28">
        <v>2540.9759538239996</v>
      </c>
      <c r="F5" s="28">
        <v>2594.4884075879995</v>
      </c>
      <c r="G5" s="28">
        <v>2649.035712708</v>
      </c>
      <c r="H5" s="28">
        <v>2741.0310968039994</v>
      </c>
      <c r="I5" s="28">
        <v>2801.8068530759997</v>
      </c>
      <c r="J5" s="28">
        <v>2860.164732348</v>
      </c>
      <c r="K5" s="28">
        <v>2882.196427572</v>
      </c>
      <c r="L5" s="28">
        <v>2934.606329424</v>
      </c>
      <c r="M5" s="28">
        <v>3008.786795784</v>
      </c>
      <c r="N5" s="28">
        <v>3063.9143913840003</v>
      </c>
      <c r="O5" s="28">
        <v>3123.8100404279994</v>
      </c>
      <c r="P5" s="29">
        <v>3187.2067753679994</v>
      </c>
    </row>
    <row r="6" spans="1:16" ht="12.75">
      <c r="A6" s="39" t="s">
        <v>3</v>
      </c>
      <c r="B6" s="40">
        <v>276.663157848</v>
      </c>
      <c r="C6" s="40">
        <v>228.09284467199998</v>
      </c>
      <c r="D6" s="40">
        <v>234.46636844399998</v>
      </c>
      <c r="E6" s="40">
        <v>49.353705323999996</v>
      </c>
      <c r="F6" s="40">
        <v>50.775417</v>
      </c>
      <c r="G6" s="40">
        <v>52.226143199999996</v>
      </c>
      <c r="H6" s="40">
        <v>53.193293999999995</v>
      </c>
      <c r="I6" s="40">
        <v>54.1604448</v>
      </c>
      <c r="J6" s="40">
        <v>55.12759559999999</v>
      </c>
      <c r="K6" s="40">
        <v>56.0947464</v>
      </c>
      <c r="L6" s="40">
        <v>57.0618972</v>
      </c>
      <c r="M6" s="40">
        <v>58.029047999999996</v>
      </c>
      <c r="N6" s="40">
        <v>57.0618972</v>
      </c>
      <c r="O6" s="40">
        <v>57.0618972</v>
      </c>
      <c r="P6" s="41">
        <v>57.0618972</v>
      </c>
    </row>
    <row r="7" spans="1:16" ht="12.75">
      <c r="A7" s="39" t="s">
        <v>4</v>
      </c>
      <c r="B7" s="40">
        <v>27.892629072</v>
      </c>
      <c r="C7" s="40">
        <v>28.492262567999997</v>
      </c>
      <c r="D7" s="40">
        <v>28.492262567999997</v>
      </c>
      <c r="E7" s="40">
        <v>28.492262567999997</v>
      </c>
      <c r="F7" s="40">
        <v>28.492262567999997</v>
      </c>
      <c r="G7" s="40">
        <v>28.492262567999997</v>
      </c>
      <c r="H7" s="40">
        <v>28.492262567999997</v>
      </c>
      <c r="I7" s="40">
        <v>28.492262567999997</v>
      </c>
      <c r="J7" s="40">
        <v>28.492262567999997</v>
      </c>
      <c r="K7" s="40">
        <v>9.816580619999998</v>
      </c>
      <c r="L7" s="40">
        <v>11.31566436</v>
      </c>
      <c r="M7" s="40">
        <v>11.605809599999999</v>
      </c>
      <c r="N7" s="40">
        <v>11.876611824</v>
      </c>
      <c r="O7" s="40">
        <v>12.166757063999999</v>
      </c>
      <c r="P7" s="41">
        <v>12.282815159999998</v>
      </c>
    </row>
    <row r="8" spans="1:16" ht="12.75">
      <c r="A8" s="39" t="s">
        <v>5</v>
      </c>
      <c r="B8" s="40">
        <v>1940.1045047999999</v>
      </c>
      <c r="C8" s="40">
        <v>1993.849074756</v>
      </c>
      <c r="D8" s="40">
        <v>2029.8754420559997</v>
      </c>
      <c r="E8" s="40">
        <v>2069.50928184</v>
      </c>
      <c r="F8" s="40">
        <v>2110.0038858359994</v>
      </c>
      <c r="G8" s="40">
        <v>2151.252867456</v>
      </c>
      <c r="H8" s="40">
        <v>2227.802853276</v>
      </c>
      <c r="I8" s="40">
        <v>2275.347986604</v>
      </c>
      <c r="J8" s="40">
        <v>2322.893119932</v>
      </c>
      <c r="K8" s="40">
        <v>2352.44924838</v>
      </c>
      <c r="L8" s="40">
        <v>2398.58234154</v>
      </c>
      <c r="M8" s="40">
        <v>2458.9905805079998</v>
      </c>
      <c r="N8" s="40">
        <v>2507.125675824</v>
      </c>
      <c r="O8" s="40">
        <v>2555.2607711399996</v>
      </c>
      <c r="P8" s="41">
        <v>2603.3958664559996</v>
      </c>
    </row>
    <row r="9" spans="1:16" ht="12.75">
      <c r="A9" s="39" t="s">
        <v>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</row>
    <row r="10" spans="1:16" ht="12.75">
      <c r="A10" s="39" t="s">
        <v>7</v>
      </c>
      <c r="B10" s="40">
        <v>127.65423409199998</v>
      </c>
      <c r="C10" s="40">
        <v>134.182501992</v>
      </c>
      <c r="D10" s="40">
        <v>137.374099632</v>
      </c>
      <c r="E10" s="40">
        <v>140.565697272</v>
      </c>
      <c r="F10" s="40">
        <v>143.86368149999998</v>
      </c>
      <c r="G10" s="40">
        <v>147.161665728</v>
      </c>
      <c r="H10" s="40">
        <v>152.635739256</v>
      </c>
      <c r="I10" s="40">
        <v>155.12131681199998</v>
      </c>
      <c r="J10" s="40">
        <v>158.786818344</v>
      </c>
      <c r="K10" s="40">
        <v>161.76564280799997</v>
      </c>
      <c r="L10" s="40">
        <v>157.877696592</v>
      </c>
      <c r="M10" s="40">
        <v>162.05578804799998</v>
      </c>
      <c r="N10" s="40">
        <v>165.469830372</v>
      </c>
      <c r="O10" s="40">
        <v>168.28423919999997</v>
      </c>
      <c r="P10" s="41">
        <v>174.087144</v>
      </c>
    </row>
    <row r="11" spans="1:16" ht="12.75">
      <c r="A11" s="39" t="s">
        <v>8</v>
      </c>
      <c r="B11" s="40">
        <v>164.202862824</v>
      </c>
      <c r="C11" s="40">
        <v>170.112154212</v>
      </c>
      <c r="D11" s="40">
        <v>173.052292644</v>
      </c>
      <c r="E11" s="40">
        <v>178.42965109199997</v>
      </c>
      <c r="F11" s="40">
        <v>183.981096684</v>
      </c>
      <c r="G11" s="40">
        <v>189.687286404</v>
      </c>
      <c r="H11" s="40">
        <v>202.598749584</v>
      </c>
      <c r="I11" s="40">
        <v>210.055482252</v>
      </c>
      <c r="J11" s="40">
        <v>217.39615682399997</v>
      </c>
      <c r="K11" s="40">
        <v>216.69013673999999</v>
      </c>
      <c r="L11" s="40">
        <v>223.21840464</v>
      </c>
      <c r="M11" s="40">
        <v>229.572585396</v>
      </c>
      <c r="N11" s="40">
        <v>235.78169353199996</v>
      </c>
      <c r="O11" s="40">
        <v>241.99080166799996</v>
      </c>
      <c r="P11" s="41">
        <v>248.13220924799998</v>
      </c>
    </row>
    <row r="12" spans="1:16" ht="12.75">
      <c r="A12" s="42" t="s">
        <v>9</v>
      </c>
      <c r="B12" s="43">
        <v>68.86113695999998</v>
      </c>
      <c r="C12" s="43">
        <v>68.71606434</v>
      </c>
      <c r="D12" s="43">
        <v>71.60784523199999</v>
      </c>
      <c r="E12" s="43">
        <v>74.62535572799999</v>
      </c>
      <c r="F12" s="43">
        <v>77.372064</v>
      </c>
      <c r="G12" s="43">
        <v>80.215487352</v>
      </c>
      <c r="H12" s="43">
        <v>76.30819812</v>
      </c>
      <c r="I12" s="43">
        <v>78.62936004</v>
      </c>
      <c r="J12" s="43">
        <v>77.46877907999999</v>
      </c>
      <c r="K12" s="43">
        <v>85.380072624</v>
      </c>
      <c r="L12" s="43">
        <v>86.550325092</v>
      </c>
      <c r="M12" s="43">
        <v>88.53298423199999</v>
      </c>
      <c r="N12" s="43">
        <v>86.59868263199999</v>
      </c>
      <c r="O12" s="43">
        <v>89.04557415599999</v>
      </c>
      <c r="P12" s="44">
        <v>92.246843304</v>
      </c>
    </row>
    <row r="13" spans="1:16" ht="12.75">
      <c r="A13" s="10" t="s">
        <v>10</v>
      </c>
      <c r="B13" s="28">
        <v>2060.872625196</v>
      </c>
      <c r="C13" s="28">
        <v>2116.377409608</v>
      </c>
      <c r="D13" s="28">
        <v>2166.620893668</v>
      </c>
      <c r="E13" s="28">
        <v>2254.57358742</v>
      </c>
      <c r="F13" s="28">
        <v>2297.1669086519996</v>
      </c>
      <c r="G13" s="28">
        <v>2344.4509112639994</v>
      </c>
      <c r="H13" s="28">
        <v>2429.279707932</v>
      </c>
      <c r="I13" s="28">
        <v>2468.400957792</v>
      </c>
      <c r="J13" s="28">
        <v>2464.619398164</v>
      </c>
      <c r="K13" s="28">
        <v>2558.781200052</v>
      </c>
      <c r="L13" s="28">
        <v>2594.517422112</v>
      </c>
      <c r="M13" s="28">
        <v>2643.27149394</v>
      </c>
      <c r="N13" s="28">
        <v>2954.413577808</v>
      </c>
      <c r="O13" s="28">
        <v>3053.5658778239995</v>
      </c>
      <c r="P13" s="29">
        <v>3123.3651510600002</v>
      </c>
    </row>
    <row r="14" spans="1:16" ht="12.75">
      <c r="A14" s="39" t="s">
        <v>11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46.993857372</v>
      </c>
      <c r="I14" s="40">
        <v>48.193124364</v>
      </c>
      <c r="J14" s="40">
        <v>49.42140588</v>
      </c>
      <c r="K14" s="40">
        <v>51.104248272</v>
      </c>
      <c r="L14" s="40">
        <v>52.429244868</v>
      </c>
      <c r="M14" s="40">
        <v>57.332699424</v>
      </c>
      <c r="N14" s="40">
        <v>59.392730627999995</v>
      </c>
      <c r="O14" s="40">
        <v>61.181959608</v>
      </c>
      <c r="P14" s="41">
        <v>62.980860095999994</v>
      </c>
    </row>
    <row r="15" spans="1:16" ht="12.75">
      <c r="A15" s="39" t="s">
        <v>12</v>
      </c>
      <c r="B15" s="40">
        <v>1048.575225852</v>
      </c>
      <c r="C15" s="40">
        <v>1089.853221996</v>
      </c>
      <c r="D15" s="40">
        <v>1112.0106468239999</v>
      </c>
      <c r="E15" s="40">
        <v>1182.661012764</v>
      </c>
      <c r="F15" s="40">
        <v>1205.950004028</v>
      </c>
      <c r="G15" s="40">
        <v>1229.751585216</v>
      </c>
      <c r="H15" s="40">
        <v>1251.3287195639998</v>
      </c>
      <c r="I15" s="40">
        <v>1273.10895558</v>
      </c>
      <c r="J15" s="40">
        <v>1255.323052368</v>
      </c>
      <c r="K15" s="40">
        <v>1336.3219318679999</v>
      </c>
      <c r="L15" s="40">
        <v>1361.60325378</v>
      </c>
      <c r="M15" s="40">
        <v>1372.8899036159999</v>
      </c>
      <c r="N15" s="40">
        <v>1394.4573664559998</v>
      </c>
      <c r="O15" s="40">
        <v>1416.7598639039998</v>
      </c>
      <c r="P15" s="41">
        <v>1438.095210552</v>
      </c>
    </row>
    <row r="16" spans="1:16" ht="12.75">
      <c r="A16" s="39" t="s">
        <v>13</v>
      </c>
      <c r="B16" s="40">
        <v>33.231301488</v>
      </c>
      <c r="C16" s="40">
        <v>34.005022128</v>
      </c>
      <c r="D16" s="40">
        <v>34.904472371999994</v>
      </c>
      <c r="E16" s="40">
        <v>35.223632136</v>
      </c>
      <c r="F16" s="40">
        <v>35.97800976</v>
      </c>
      <c r="G16" s="40">
        <v>36.819430956</v>
      </c>
      <c r="H16" s="40">
        <v>32.892798707999994</v>
      </c>
      <c r="I16" s="40">
        <v>33.724548395999996</v>
      </c>
      <c r="J16" s="40">
        <v>34.517612052</v>
      </c>
      <c r="K16" s="40">
        <v>36.36487008</v>
      </c>
      <c r="L16" s="40">
        <v>37.554465564</v>
      </c>
      <c r="M16" s="40">
        <v>38.76340406399999</v>
      </c>
      <c r="N16" s="40">
        <v>39.972342564</v>
      </c>
      <c r="O16" s="40">
        <v>41.142595031999996</v>
      </c>
      <c r="P16" s="41">
        <v>42.47726313599999</v>
      </c>
    </row>
    <row r="17" spans="1:16" ht="12.75">
      <c r="A17" s="39" t="s">
        <v>14</v>
      </c>
      <c r="B17" s="40">
        <v>67.207309092</v>
      </c>
      <c r="C17" s="40">
        <v>67.923000684</v>
      </c>
      <c r="D17" s="40">
        <v>69.09325315199999</v>
      </c>
      <c r="E17" s="40">
        <v>73.15528651199999</v>
      </c>
      <c r="F17" s="40">
        <v>75.05090208</v>
      </c>
      <c r="G17" s="40">
        <v>75.74725065599999</v>
      </c>
      <c r="H17" s="40">
        <v>76.78210201199998</v>
      </c>
      <c r="I17" s="40">
        <v>78.30052876799999</v>
      </c>
      <c r="J17" s="40">
        <v>78.416586864</v>
      </c>
      <c r="K17" s="40">
        <v>80.747420292</v>
      </c>
      <c r="L17" s="40">
        <v>83.745587772</v>
      </c>
      <c r="M17" s="40">
        <v>85.515473736</v>
      </c>
      <c r="N17" s="40">
        <v>86.48262453599999</v>
      </c>
      <c r="O17" s="40">
        <v>88.65871383599999</v>
      </c>
      <c r="P17" s="41">
        <v>90.71874503999999</v>
      </c>
    </row>
    <row r="18" spans="1:16" ht="12.75">
      <c r="A18" s="39" t="s">
        <v>15</v>
      </c>
      <c r="B18" s="40">
        <v>145.62389595599998</v>
      </c>
      <c r="C18" s="40">
        <v>149.24103994799998</v>
      </c>
      <c r="D18" s="40">
        <v>152.95489901999997</v>
      </c>
      <c r="E18" s="40">
        <v>147.471153984</v>
      </c>
      <c r="F18" s="40">
        <v>150.372606384</v>
      </c>
      <c r="G18" s="40">
        <v>153.322416324</v>
      </c>
      <c r="H18" s="40">
        <v>158.16784183199997</v>
      </c>
      <c r="I18" s="40">
        <v>161.47549756799998</v>
      </c>
      <c r="J18" s="40">
        <v>164.879868384</v>
      </c>
      <c r="K18" s="40">
        <v>168.89354420399997</v>
      </c>
      <c r="L18" s="40">
        <v>172.597731768</v>
      </c>
      <c r="M18" s="40">
        <v>176.369619888</v>
      </c>
      <c r="N18" s="40">
        <v>181.340775</v>
      </c>
      <c r="O18" s="40">
        <v>190.954253952</v>
      </c>
      <c r="P18" s="41">
        <v>193.81702031999998</v>
      </c>
    </row>
    <row r="19" spans="1:16" ht="12.75">
      <c r="A19" s="39" t="s">
        <v>16</v>
      </c>
      <c r="B19" s="40">
        <v>251.80738228799999</v>
      </c>
      <c r="C19" s="40">
        <v>254.58310508399998</v>
      </c>
      <c r="D19" s="40">
        <v>261.024329412</v>
      </c>
      <c r="E19" s="40">
        <v>267.77504199599997</v>
      </c>
      <c r="F19" s="40">
        <v>274.21626632399995</v>
      </c>
      <c r="G19" s="40">
        <v>279.52592421599996</v>
      </c>
      <c r="H19" s="40">
        <v>291.712024296</v>
      </c>
      <c r="I19" s="40">
        <v>299.313829584</v>
      </c>
      <c r="J19" s="40">
        <v>307.786070592</v>
      </c>
      <c r="K19" s="40">
        <v>313.26981562799995</v>
      </c>
      <c r="L19" s="40">
        <v>320.47508908799995</v>
      </c>
      <c r="M19" s="40">
        <v>318.859947252</v>
      </c>
      <c r="N19" s="40">
        <v>328.811928984</v>
      </c>
      <c r="O19" s="40">
        <v>326.29733690399996</v>
      </c>
      <c r="P19" s="41">
        <v>343.125760824</v>
      </c>
    </row>
    <row r="20" spans="1:16" ht="12.75">
      <c r="A20" s="39" t="s">
        <v>17</v>
      </c>
      <c r="B20" s="40">
        <v>326.210293332</v>
      </c>
      <c r="C20" s="40">
        <v>328.260653028</v>
      </c>
      <c r="D20" s="40">
        <v>339.38288722799996</v>
      </c>
      <c r="E20" s="40">
        <v>347.15877966</v>
      </c>
      <c r="F20" s="40">
        <v>350.514792936</v>
      </c>
      <c r="G20" s="40">
        <v>360.16695791999996</v>
      </c>
      <c r="H20" s="40">
        <v>356.34671226</v>
      </c>
      <c r="I20" s="40">
        <v>354.393067644</v>
      </c>
      <c r="J20" s="40">
        <v>349.43158403999996</v>
      </c>
      <c r="K20" s="40">
        <v>343.39656304799996</v>
      </c>
      <c r="L20" s="40">
        <v>332.57414559599994</v>
      </c>
      <c r="M20" s="40">
        <v>324.36303530399994</v>
      </c>
      <c r="N20" s="40">
        <v>588.22111656</v>
      </c>
      <c r="O20" s="40">
        <v>646.5499813079999</v>
      </c>
      <c r="P20" s="41">
        <v>663.842637612</v>
      </c>
    </row>
    <row r="21" spans="1:16" ht="12.75">
      <c r="A21" s="42" t="s">
        <v>18</v>
      </c>
      <c r="B21" s="43">
        <v>188.21721718799998</v>
      </c>
      <c r="C21" s="43">
        <v>192.51136674</v>
      </c>
      <c r="D21" s="43">
        <v>197.25040565999998</v>
      </c>
      <c r="E21" s="43">
        <v>201.12868036799998</v>
      </c>
      <c r="F21" s="43">
        <v>205.08432713999997</v>
      </c>
      <c r="G21" s="43">
        <v>209.117345976</v>
      </c>
      <c r="H21" s="43">
        <v>215.055651888</v>
      </c>
      <c r="I21" s="43">
        <v>219.89140588799998</v>
      </c>
      <c r="J21" s="43">
        <v>224.84321798399998</v>
      </c>
      <c r="K21" s="43">
        <v>228.68280665999998</v>
      </c>
      <c r="L21" s="43">
        <v>233.53790367599998</v>
      </c>
      <c r="M21" s="43">
        <v>269.17741065599995</v>
      </c>
      <c r="N21" s="43">
        <v>275.73469308</v>
      </c>
      <c r="O21" s="43">
        <v>282.02117327999997</v>
      </c>
      <c r="P21" s="44">
        <v>288.30765348</v>
      </c>
    </row>
    <row r="22" spans="1:16" ht="13.5" thickBot="1">
      <c r="A22" s="30" t="s">
        <v>19</v>
      </c>
      <c r="B22" s="31">
        <v>1495.737398232</v>
      </c>
      <c r="C22" s="31">
        <v>1494.905648544</v>
      </c>
      <c r="D22" s="31">
        <v>1555.2655299719997</v>
      </c>
      <c r="E22" s="31">
        <v>1586.378771208</v>
      </c>
      <c r="F22" s="31">
        <v>1618.110988956</v>
      </c>
      <c r="G22" s="31">
        <v>1650.471854724</v>
      </c>
      <c r="H22" s="31">
        <v>1684.090016532</v>
      </c>
      <c r="I22" s="31">
        <v>1717.7565358799998</v>
      </c>
      <c r="J22" s="31">
        <v>1717.7565358799998</v>
      </c>
      <c r="K22" s="31">
        <v>1787.1302627639998</v>
      </c>
      <c r="L22" s="31">
        <v>1822.856813316</v>
      </c>
      <c r="M22" s="31">
        <v>1859.20234038</v>
      </c>
      <c r="N22" s="31">
        <v>1897.085637216</v>
      </c>
      <c r="O22" s="31">
        <v>1942.61909688</v>
      </c>
      <c r="P22" s="32">
        <v>1973.558250972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2" sqref="A2"/>
    </sheetView>
  </sheetViews>
  <sheetFormatPr defaultColWidth="9.140625" defaultRowHeight="12.75"/>
  <sheetData>
    <row r="1" spans="1:16" ht="12.75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3"/>
      <c r="B3" s="34">
        <v>1980</v>
      </c>
      <c r="C3" s="34">
        <v>1981</v>
      </c>
      <c r="D3" s="34">
        <v>1982</v>
      </c>
      <c r="E3" s="34">
        <v>1983</v>
      </c>
      <c r="F3" s="34">
        <v>1984</v>
      </c>
      <c r="G3" s="34">
        <v>1985</v>
      </c>
      <c r="H3" s="34">
        <v>1986</v>
      </c>
      <c r="I3" s="34">
        <v>1987</v>
      </c>
      <c r="J3" s="34">
        <v>1988</v>
      </c>
      <c r="K3" s="34">
        <v>1989</v>
      </c>
      <c r="L3" s="34">
        <v>1990</v>
      </c>
      <c r="M3" s="34">
        <v>1991</v>
      </c>
      <c r="N3" s="34">
        <v>1992</v>
      </c>
      <c r="O3" s="34">
        <v>1993</v>
      </c>
      <c r="P3" s="35">
        <v>1994</v>
      </c>
    </row>
    <row r="4" spans="1:16" ht="12.75">
      <c r="A4" s="36" t="s">
        <v>1</v>
      </c>
      <c r="B4" s="45">
        <v>19.522204248587</v>
      </c>
      <c r="C4" s="45">
        <v>19.4446356059506</v>
      </c>
      <c r="D4" s="45">
        <v>19.018149945639955</v>
      </c>
      <c r="E4" s="45">
        <v>17.979795217501053</v>
      </c>
      <c r="F4" s="45">
        <v>17.28011866955829</v>
      </c>
      <c r="G4" s="45">
        <v>16.559802793290295</v>
      </c>
      <c r="H4" s="45">
        <v>16.236499955628194</v>
      </c>
      <c r="I4" s="45">
        <v>15.884264193730822</v>
      </c>
      <c r="J4" s="45">
        <v>15.424549183915195</v>
      </c>
      <c r="K4" s="45">
        <v>15.260441022670749</v>
      </c>
      <c r="L4" s="45">
        <v>15.044878066695317</v>
      </c>
      <c r="M4" s="45">
        <v>14.553604134978976</v>
      </c>
      <c r="N4" s="45">
        <v>14.580679732547386</v>
      </c>
      <c r="O4" s="45">
        <v>14.288470701810693</v>
      </c>
      <c r="P4" s="46">
        <v>13.673340668471266</v>
      </c>
    </row>
    <row r="5" spans="1:16" ht="12.75">
      <c r="A5" s="27" t="s">
        <v>2</v>
      </c>
      <c r="B5" s="47">
        <v>32.32880662111924</v>
      </c>
      <c r="C5" s="47">
        <v>30.882223690876987</v>
      </c>
      <c r="D5" s="47">
        <v>30.05132356562183</v>
      </c>
      <c r="E5" s="47">
        <v>27.017288185263155</v>
      </c>
      <c r="F5" s="47">
        <v>26.728014912825792</v>
      </c>
      <c r="G5" s="47">
        <v>25.81151430096463</v>
      </c>
      <c r="H5" s="47">
        <v>25.1309351499404</v>
      </c>
      <c r="I5" s="47">
        <v>24.62477459198453</v>
      </c>
      <c r="J5" s="47">
        <v>23.42669123063314</v>
      </c>
      <c r="K5" s="47">
        <v>23.516615760215405</v>
      </c>
      <c r="L5" s="47">
        <v>22.91229176627108</v>
      </c>
      <c r="M5" s="47">
        <v>22.013365494468832</v>
      </c>
      <c r="N5" s="47">
        <v>21.42597476492308</v>
      </c>
      <c r="O5" s="47">
        <v>21.07549615725273</v>
      </c>
      <c r="P5" s="48">
        <v>20.242659735585896</v>
      </c>
    </row>
    <row r="6" spans="1:16" ht="12.75">
      <c r="A6" s="39" t="s">
        <v>3</v>
      </c>
      <c r="B6" s="49">
        <v>62.452180101128675</v>
      </c>
      <c r="C6" s="49">
        <v>49.91090693041575</v>
      </c>
      <c r="D6" s="49">
        <v>61.37863048272251</v>
      </c>
      <c r="E6" s="49">
        <v>12.68732784678663</v>
      </c>
      <c r="F6" s="49">
        <v>12.384248048780487</v>
      </c>
      <c r="G6" s="49">
        <v>12.288504282352939</v>
      </c>
      <c r="H6" s="49">
        <v>11.690833846153845</v>
      </c>
      <c r="I6" s="49">
        <v>11.697720259179265</v>
      </c>
      <c r="J6" s="49">
        <v>11.273536932515336</v>
      </c>
      <c r="K6" s="49">
        <v>11.286669295774647</v>
      </c>
      <c r="L6" s="49">
        <v>10.931397931034482</v>
      </c>
      <c r="M6" s="49">
        <v>9.544251315789474</v>
      </c>
      <c r="N6" s="49">
        <v>9.173938456591639</v>
      </c>
      <c r="O6" s="49">
        <v>8.860543043478259</v>
      </c>
      <c r="P6" s="50">
        <v>8.88814598130841</v>
      </c>
    </row>
    <row r="7" spans="1:16" ht="12.75">
      <c r="A7" s="39" t="s">
        <v>4</v>
      </c>
      <c r="B7" s="49">
        <v>99.6165324</v>
      </c>
      <c r="C7" s="49">
        <v>98.24918126896551</v>
      </c>
      <c r="D7" s="49">
        <v>98.24918126896551</v>
      </c>
      <c r="E7" s="49">
        <v>98.24918126896551</v>
      </c>
      <c r="F7" s="49">
        <v>98.24918126896551</v>
      </c>
      <c r="G7" s="49">
        <v>98.24918126896551</v>
      </c>
      <c r="H7" s="49">
        <v>98.24918126896551</v>
      </c>
      <c r="I7" s="49">
        <v>91.91052441290321</v>
      </c>
      <c r="J7" s="49">
        <v>91.91052441290321</v>
      </c>
      <c r="K7" s="49">
        <v>89.24164199999998</v>
      </c>
      <c r="L7" s="49">
        <v>80.826174</v>
      </c>
      <c r="M7" s="49">
        <v>82.89863999999999</v>
      </c>
      <c r="N7" s="49">
        <v>84.8329416</v>
      </c>
      <c r="O7" s="49">
        <v>86.90540759999999</v>
      </c>
      <c r="P7" s="50">
        <v>81.8854344</v>
      </c>
    </row>
    <row r="8" spans="1:16" ht="12.75">
      <c r="A8" s="39" t="s">
        <v>5</v>
      </c>
      <c r="B8" s="49">
        <v>29.4983199756728</v>
      </c>
      <c r="C8" s="49">
        <v>28.59795001084337</v>
      </c>
      <c r="D8" s="49">
        <v>27.734327668479295</v>
      </c>
      <c r="E8" s="49">
        <v>26.696456164086683</v>
      </c>
      <c r="F8" s="49">
        <v>26.494272800552476</v>
      </c>
      <c r="G8" s="49">
        <v>25.46464095</v>
      </c>
      <c r="H8" s="49">
        <v>24.78641358785047</v>
      </c>
      <c r="I8" s="49">
        <v>24.30408018162786</v>
      </c>
      <c r="J8" s="49">
        <v>23.097276722004572</v>
      </c>
      <c r="K8" s="49">
        <v>23.081330929945054</v>
      </c>
      <c r="L8" s="49">
        <v>22.591903000282564</v>
      </c>
      <c r="M8" s="49">
        <v>21.7590530086541</v>
      </c>
      <c r="N8" s="49">
        <v>21.255834470741842</v>
      </c>
      <c r="O8" s="49">
        <v>20.944760419180326</v>
      </c>
      <c r="P8" s="50">
        <v>20.023041581725884</v>
      </c>
    </row>
    <row r="9" spans="1:16" ht="12.75">
      <c r="A9" s="39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50"/>
    </row>
    <row r="10" spans="1:16" ht="12.75">
      <c r="A10" s="39" t="s">
        <v>7</v>
      </c>
      <c r="B10" s="49">
        <v>93.178273059854</v>
      </c>
      <c r="C10" s="49">
        <v>91.90582328219178</v>
      </c>
      <c r="D10" s="49">
        <v>92.82033758918918</v>
      </c>
      <c r="E10" s="49">
        <v>91.87300475294117</v>
      </c>
      <c r="F10" s="49">
        <v>91.05296297468354</v>
      </c>
      <c r="G10" s="49">
        <v>90.28323050797546</v>
      </c>
      <c r="H10" s="49">
        <v>89.78572897411765</v>
      </c>
      <c r="I10" s="49">
        <v>88.64075246399999</v>
      </c>
      <c r="J10" s="49">
        <v>88.21489908000001</v>
      </c>
      <c r="K10" s="49">
        <v>72.86740667027026</v>
      </c>
      <c r="L10" s="49">
        <v>72.75469889032259</v>
      </c>
      <c r="M10" s="49">
        <v>71.70610090619468</v>
      </c>
      <c r="N10" s="49">
        <v>69.81849382784809</v>
      </c>
      <c r="O10" s="49">
        <v>69.82748514522821</v>
      </c>
      <c r="P10" s="50">
        <v>69.6348576</v>
      </c>
    </row>
    <row r="11" spans="1:16" ht="12.75">
      <c r="A11" s="39" t="s">
        <v>8</v>
      </c>
      <c r="B11" s="49">
        <v>22.04065272805369</v>
      </c>
      <c r="C11" s="49">
        <v>22.531411153907285</v>
      </c>
      <c r="D11" s="49">
        <v>19.732302467958952</v>
      </c>
      <c r="E11" s="49">
        <v>19.124292721543405</v>
      </c>
      <c r="F11" s="49">
        <v>18.602739806268957</v>
      </c>
      <c r="G11" s="49">
        <v>18.221641345244958</v>
      </c>
      <c r="H11" s="49">
        <v>18.285085702527073</v>
      </c>
      <c r="I11" s="49">
        <v>17.696333803875312</v>
      </c>
      <c r="J11" s="49">
        <v>16.813314526218097</v>
      </c>
      <c r="K11" s="49">
        <v>18.224569952901597</v>
      </c>
      <c r="L11" s="49">
        <v>17.37108207315175</v>
      </c>
      <c r="M11" s="49">
        <v>16.86793426862601</v>
      </c>
      <c r="N11" s="49">
        <v>16.1053069352459</v>
      </c>
      <c r="O11" s="49">
        <v>15.592190829123709</v>
      </c>
      <c r="P11" s="50">
        <v>14.992882734018126</v>
      </c>
    </row>
    <row r="12" spans="1:16" ht="12.75">
      <c r="A12" s="42" t="s">
        <v>9</v>
      </c>
      <c r="B12" s="51">
        <v>53.380726325581385</v>
      </c>
      <c r="C12" s="51">
        <v>50.526517897058824</v>
      </c>
      <c r="D12" s="51">
        <v>49.04646933698629</v>
      </c>
      <c r="E12" s="51">
        <v>50.084131361073815</v>
      </c>
      <c r="F12" s="51">
        <v>49.28156942675159</v>
      </c>
      <c r="G12" s="51">
        <v>51.09266710318471</v>
      </c>
      <c r="H12" s="51">
        <v>48.60394784713376</v>
      </c>
      <c r="I12" s="51">
        <v>49.143350025</v>
      </c>
      <c r="J12" s="51">
        <v>48.722502566037726</v>
      </c>
      <c r="K12" s="51">
        <v>58.88280870620689</v>
      </c>
      <c r="L12" s="51">
        <v>56.568839929411766</v>
      </c>
      <c r="M12" s="51">
        <v>56.03353432405063</v>
      </c>
      <c r="N12" s="51">
        <v>51.54683489999999</v>
      </c>
      <c r="O12" s="51">
        <v>52.073435178947356</v>
      </c>
      <c r="P12" s="52">
        <v>50.96510679779005</v>
      </c>
    </row>
    <row r="13" spans="1:16" ht="12.75">
      <c r="A13" s="10" t="s">
        <v>10</v>
      </c>
      <c r="B13" s="47">
        <v>41.600174105692375</v>
      </c>
      <c r="C13" s="47">
        <v>41.14264015567652</v>
      </c>
      <c r="D13" s="47">
        <v>40.27176382282528</v>
      </c>
      <c r="E13" s="47">
        <v>39.512330659305995</v>
      </c>
      <c r="F13" s="47">
        <v>39.456662807488826</v>
      </c>
      <c r="G13" s="47">
        <v>39.15902641162518</v>
      </c>
      <c r="H13" s="47">
        <v>39.03084363643959</v>
      </c>
      <c r="I13" s="47">
        <v>38.07498006774642</v>
      </c>
      <c r="J13" s="47">
        <v>36.56705338522255</v>
      </c>
      <c r="K13" s="47">
        <v>36.00874190897832</v>
      </c>
      <c r="L13" s="47">
        <v>33.21194856774194</v>
      </c>
      <c r="M13" s="47">
        <v>30.80376988626034</v>
      </c>
      <c r="N13" s="47">
        <v>31.493588933034854</v>
      </c>
      <c r="O13" s="47">
        <v>29.819979275625</v>
      </c>
      <c r="P13" s="48">
        <v>29.190328514579438</v>
      </c>
    </row>
    <row r="14" spans="1:16" ht="12.75">
      <c r="A14" s="39" t="s">
        <v>11</v>
      </c>
      <c r="B14" s="49"/>
      <c r="C14" s="49"/>
      <c r="D14" s="49"/>
      <c r="E14" s="49"/>
      <c r="F14" s="49"/>
      <c r="G14" s="49"/>
      <c r="H14" s="49">
        <v>99.98693057872342</v>
      </c>
      <c r="I14" s="49">
        <v>87.62386248</v>
      </c>
      <c r="J14" s="49">
        <v>88.2525105</v>
      </c>
      <c r="K14" s="49">
        <v>88.11077288275861</v>
      </c>
      <c r="L14" s="49">
        <v>88.86312689491524</v>
      </c>
      <c r="M14" s="49">
        <v>88.20415295999999</v>
      </c>
      <c r="N14" s="49">
        <v>88.64586660895522</v>
      </c>
      <c r="O14" s="49">
        <v>88.66950667826087</v>
      </c>
      <c r="P14" s="50">
        <v>88.70543675492956</v>
      </c>
    </row>
    <row r="15" spans="1:16" ht="12.75">
      <c r="A15" s="39" t="s">
        <v>12</v>
      </c>
      <c r="B15" s="49">
        <v>49.48443727475224</v>
      </c>
      <c r="C15" s="49">
        <v>47.695983457155364</v>
      </c>
      <c r="D15" s="49">
        <v>46.625184353207544</v>
      </c>
      <c r="E15" s="49">
        <v>46.25189725318732</v>
      </c>
      <c r="F15" s="49">
        <v>46.70604198404338</v>
      </c>
      <c r="G15" s="49">
        <v>46.19652837024793</v>
      </c>
      <c r="H15" s="49">
        <v>45.22330030950487</v>
      </c>
      <c r="I15" s="49">
        <v>45.729488346982755</v>
      </c>
      <c r="J15" s="49">
        <v>44.961427377077364</v>
      </c>
      <c r="K15" s="49">
        <v>46.659285330586584</v>
      </c>
      <c r="L15" s="49">
        <v>42.51024832282235</v>
      </c>
      <c r="M15" s="49">
        <v>37.63404341052631</v>
      </c>
      <c r="N15" s="49">
        <v>35.93962284680412</v>
      </c>
      <c r="O15" s="49">
        <v>34.11413108365037</v>
      </c>
      <c r="P15" s="50">
        <v>34.51152413131749</v>
      </c>
    </row>
    <row r="16" spans="1:16" ht="12.75">
      <c r="A16" s="39" t="s">
        <v>13</v>
      </c>
      <c r="B16" s="49">
        <v>70.70489678297872</v>
      </c>
      <c r="C16" s="49">
        <v>69.39800434285715</v>
      </c>
      <c r="D16" s="49">
        <v>74.26483483404253</v>
      </c>
      <c r="E16" s="49">
        <v>71.88496354285714</v>
      </c>
      <c r="F16" s="49">
        <v>78.21306469565216</v>
      </c>
      <c r="G16" s="49">
        <v>73.638861912</v>
      </c>
      <c r="H16" s="49">
        <v>71.50608414782607</v>
      </c>
      <c r="I16" s="49">
        <v>71.7543582893617</v>
      </c>
      <c r="J16" s="49">
        <v>71.911691775</v>
      </c>
      <c r="K16" s="49">
        <v>88.69480507317074</v>
      </c>
      <c r="L16" s="49">
        <v>89.4153942</v>
      </c>
      <c r="M16" s="49">
        <v>88.09864559999998</v>
      </c>
      <c r="N16" s="49">
        <v>88.82742792</v>
      </c>
      <c r="O16" s="49">
        <v>89.44042398260869</v>
      </c>
      <c r="P16" s="50">
        <v>88.49429819999997</v>
      </c>
    </row>
    <row r="17" spans="1:16" ht="12.75">
      <c r="A17" s="39" t="s">
        <v>14</v>
      </c>
      <c r="B17" s="49">
        <v>15.30918202551253</v>
      </c>
      <c r="C17" s="49">
        <v>15.472209723006833</v>
      </c>
      <c r="D17" s="49">
        <v>15.118873775054704</v>
      </c>
      <c r="E17" s="49">
        <v>14.486195348910888</v>
      </c>
      <c r="F17" s="49">
        <v>14.08084466791745</v>
      </c>
      <c r="G17" s="49">
        <v>12.860314203056026</v>
      </c>
      <c r="H17" s="49">
        <v>12.649440199670508</v>
      </c>
      <c r="I17" s="49">
        <v>10.859990120388348</v>
      </c>
      <c r="J17" s="49">
        <v>10.144448494695988</v>
      </c>
      <c r="K17" s="49">
        <v>10.48667796</v>
      </c>
      <c r="L17" s="49">
        <v>9.637006648101265</v>
      </c>
      <c r="M17" s="49">
        <v>8.262364612173913</v>
      </c>
      <c r="N17" s="49">
        <v>7.833571063043478</v>
      </c>
      <c r="O17" s="49">
        <v>6.835675700539706</v>
      </c>
      <c r="P17" s="50">
        <v>6.3976547983074745</v>
      </c>
    </row>
    <row r="18" spans="1:16" ht="12.75">
      <c r="A18" s="39" t="s">
        <v>15</v>
      </c>
      <c r="B18" s="49">
        <v>63.040647599999986</v>
      </c>
      <c r="C18" s="49">
        <v>62.443949769037644</v>
      </c>
      <c r="D18" s="49">
        <v>62.430571028571414</v>
      </c>
      <c r="E18" s="49">
        <v>61.44631416000001</v>
      </c>
      <c r="F18" s="49">
        <v>59.20181353700787</v>
      </c>
      <c r="G18" s="49">
        <v>58.07667285</v>
      </c>
      <c r="H18" s="49">
        <v>59.685978049811304</v>
      </c>
      <c r="I18" s="49">
        <v>61.16496119999999</v>
      </c>
      <c r="J18" s="49">
        <v>63.172363365517235</v>
      </c>
      <c r="K18" s="49">
        <v>65.20986262702702</v>
      </c>
      <c r="L18" s="49">
        <v>66.12939914482759</v>
      </c>
      <c r="M18" s="49">
        <v>67.31664881221373</v>
      </c>
      <c r="N18" s="49">
        <v>66.91541512915128</v>
      </c>
      <c r="O18" s="49">
        <v>64.95042651428571</v>
      </c>
      <c r="P18" s="50">
        <v>62.320585311897105</v>
      </c>
    </row>
    <row r="19" spans="1:16" ht="12.75">
      <c r="A19" s="39" t="s">
        <v>16</v>
      </c>
      <c r="B19" s="49">
        <v>29.520208943493547</v>
      </c>
      <c r="C19" s="49">
        <v>30.598930899519228</v>
      </c>
      <c r="D19" s="49">
        <v>30.67265915534665</v>
      </c>
      <c r="E19" s="49">
        <v>32.22323008375451</v>
      </c>
      <c r="F19" s="49">
        <v>32.95868585624999</v>
      </c>
      <c r="G19" s="49">
        <v>34.766905997014916</v>
      </c>
      <c r="H19" s="49">
        <v>35.48808081459854</v>
      </c>
      <c r="I19" s="49">
        <v>35.590229439239</v>
      </c>
      <c r="J19" s="49">
        <v>33.13090103250807</v>
      </c>
      <c r="K19" s="49">
        <v>29.332379740449433</v>
      </c>
      <c r="L19" s="49">
        <v>29.002270505701354</v>
      </c>
      <c r="M19" s="49">
        <v>28.167839863250883</v>
      </c>
      <c r="N19" s="49">
        <v>28.32144091162791</v>
      </c>
      <c r="O19" s="49">
        <v>27.55889669797297</v>
      </c>
      <c r="P19" s="50">
        <v>28.033150394117644</v>
      </c>
    </row>
    <row r="20" spans="1:16" ht="12.75">
      <c r="A20" s="39" t="s">
        <v>17</v>
      </c>
      <c r="B20" s="49">
        <v>37.49543601517241</v>
      </c>
      <c r="C20" s="49">
        <v>37.091599212203384</v>
      </c>
      <c r="D20" s="49">
        <v>35.06021562272727</v>
      </c>
      <c r="E20" s="49">
        <v>31.93733023551058</v>
      </c>
      <c r="F20" s="49">
        <v>30.29514199965428</v>
      </c>
      <c r="G20" s="49">
        <v>30.52262355254237</v>
      </c>
      <c r="H20" s="49">
        <v>29.25670872413793</v>
      </c>
      <c r="I20" s="49">
        <v>27.052905927022902</v>
      </c>
      <c r="J20" s="49">
        <v>24.712276099009898</v>
      </c>
      <c r="K20" s="49">
        <v>21.543071709410285</v>
      </c>
      <c r="L20" s="49">
        <v>18.907000886640134</v>
      </c>
      <c r="M20" s="49">
        <v>17.235017816365566</v>
      </c>
      <c r="N20" s="49">
        <v>25.354358472413796</v>
      </c>
      <c r="O20" s="49">
        <v>25.001932765197214</v>
      </c>
      <c r="P20" s="50">
        <v>23.53217432158809</v>
      </c>
    </row>
    <row r="21" spans="1:16" ht="12.75">
      <c r="A21" s="42" t="s">
        <v>18</v>
      </c>
      <c r="B21" s="51">
        <v>47.64992840202531</v>
      </c>
      <c r="C21" s="51">
        <v>46.38828114216867</v>
      </c>
      <c r="D21" s="51">
        <v>46.19447439344262</v>
      </c>
      <c r="E21" s="51">
        <v>46.02486964942791</v>
      </c>
      <c r="F21" s="51">
        <v>49.06323615789473</v>
      </c>
      <c r="G21" s="51">
        <v>47.743686295890406</v>
      </c>
      <c r="H21" s="51">
        <v>47.5786840460177</v>
      </c>
      <c r="I21" s="51">
        <v>47.698786526681126</v>
      </c>
      <c r="J21" s="51">
        <v>48.14629935417559</v>
      </c>
      <c r="K21" s="51">
        <v>50.593541296460174</v>
      </c>
      <c r="L21" s="51">
        <v>45.43538982023346</v>
      </c>
      <c r="M21" s="51">
        <v>52.47123014736841</v>
      </c>
      <c r="N21" s="51">
        <v>51.732587819887435</v>
      </c>
      <c r="O21" s="51">
        <v>46.15731150245499</v>
      </c>
      <c r="P21" s="52">
        <v>45.04807085625</v>
      </c>
    </row>
    <row r="22" spans="1:16" ht="13.5" thickBot="1">
      <c r="A22" s="53" t="s">
        <v>19</v>
      </c>
      <c r="B22" s="54">
        <v>8.06283972956714</v>
      </c>
      <c r="C22" s="54">
        <v>8.11346349277612</v>
      </c>
      <c r="D22" s="54">
        <v>8.03588679328304</v>
      </c>
      <c r="E22" s="54">
        <v>7.782470423901098</v>
      </c>
      <c r="F22" s="54">
        <v>7.307550869150521</v>
      </c>
      <c r="G22" s="54">
        <v>6.914129507452557</v>
      </c>
      <c r="H22" s="54">
        <v>6.713534050356787</v>
      </c>
      <c r="I22" s="54">
        <v>6.573383345629878</v>
      </c>
      <c r="J22" s="54">
        <v>6.431377198247781</v>
      </c>
      <c r="K22" s="54">
        <v>6.3819243036960325</v>
      </c>
      <c r="L22" s="54">
        <v>6.45327579323822</v>
      </c>
      <c r="M22" s="54">
        <v>6.332001704175465</v>
      </c>
      <c r="N22" s="54">
        <v>6.198410890727308</v>
      </c>
      <c r="O22" s="54">
        <v>6.115211058268014</v>
      </c>
      <c r="P22" s="55">
        <v>5.78061055906974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2" sqref="A2"/>
    </sheetView>
  </sheetViews>
  <sheetFormatPr defaultColWidth="9.140625" defaultRowHeight="12.75"/>
  <sheetData>
    <row r="1" spans="1:16" ht="12.7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3"/>
      <c r="B3" s="34">
        <v>1980</v>
      </c>
      <c r="C3" s="34">
        <v>1981</v>
      </c>
      <c r="D3" s="34">
        <v>1982</v>
      </c>
      <c r="E3" s="34">
        <v>1983</v>
      </c>
      <c r="F3" s="34">
        <v>1984</v>
      </c>
      <c r="G3" s="34">
        <v>1985</v>
      </c>
      <c r="H3" s="34">
        <v>1986</v>
      </c>
      <c r="I3" s="34">
        <v>1987</v>
      </c>
      <c r="J3" s="34">
        <v>1988</v>
      </c>
      <c r="K3" s="34">
        <v>1989</v>
      </c>
      <c r="L3" s="34">
        <v>1990</v>
      </c>
      <c r="M3" s="34">
        <v>1991</v>
      </c>
      <c r="N3" s="34">
        <v>1992</v>
      </c>
      <c r="O3" s="34">
        <v>1993</v>
      </c>
      <c r="P3" s="35">
        <v>1994</v>
      </c>
    </row>
    <row r="4" spans="1:16" ht="12.75">
      <c r="A4" s="36" t="s">
        <v>1</v>
      </c>
      <c r="B4" s="45">
        <v>20.878215688759347</v>
      </c>
      <c r="C4" s="45">
        <v>21.238772455089823</v>
      </c>
      <c r="D4" s="45">
        <v>20.90382042515237</v>
      </c>
      <c r="E4" s="45">
        <v>20.41977743344133</v>
      </c>
      <c r="F4" s="45">
        <v>19.52909322573795</v>
      </c>
      <c r="G4" s="45">
        <v>18.708407068617433</v>
      </c>
      <c r="H4" s="45">
        <v>18.504832291074475</v>
      </c>
      <c r="I4" s="45">
        <v>18.166526492851133</v>
      </c>
      <c r="J4" s="45">
        <v>17.685838188269308</v>
      </c>
      <c r="K4" s="45">
        <v>17.512931489496463</v>
      </c>
      <c r="L4" s="45">
        <v>17.377780506272124</v>
      </c>
      <c r="M4" s="45">
        <v>17.14363217143632</v>
      </c>
      <c r="N4" s="45">
        <v>17.36695709838451</v>
      </c>
      <c r="O4" s="45">
        <v>16.71857678298052</v>
      </c>
      <c r="P4" s="46">
        <v>15.959132472848514</v>
      </c>
    </row>
    <row r="5" spans="1:16" ht="12.75">
      <c r="A5" s="27" t="s">
        <v>2</v>
      </c>
      <c r="B5" s="47">
        <v>34.84303263432187</v>
      </c>
      <c r="C5" s="47">
        <v>34.47910535609182</v>
      </c>
      <c r="D5" s="47">
        <v>33.400741489720254</v>
      </c>
      <c r="E5" s="47">
        <v>32.09994683678894</v>
      </c>
      <c r="F5" s="47">
        <v>31.142474502936025</v>
      </c>
      <c r="G5" s="47">
        <v>30.07892429114294</v>
      </c>
      <c r="H5" s="47">
        <v>29.705693591271658</v>
      </c>
      <c r="I5" s="47">
        <v>29.451573211460712</v>
      </c>
      <c r="J5" s="47">
        <v>28.274223933164063</v>
      </c>
      <c r="K5" s="47">
        <v>28.345300261096607</v>
      </c>
      <c r="L5" s="47">
        <v>27.966895690193628</v>
      </c>
      <c r="M5" s="47">
        <v>27.50219490781387</v>
      </c>
      <c r="N5" s="47">
        <v>26.923076923076923</v>
      </c>
      <c r="O5" s="47">
        <v>26.035622722979358</v>
      </c>
      <c r="P5" s="48">
        <v>24.960304858685298</v>
      </c>
    </row>
    <row r="6" spans="1:16" ht="12.75">
      <c r="A6" s="39" t="s">
        <v>3</v>
      </c>
      <c r="B6" s="49">
        <v>73.58916478555305</v>
      </c>
      <c r="C6" s="49">
        <v>73.52297592997812</v>
      </c>
      <c r="D6" s="49">
        <v>63.87434554973822</v>
      </c>
      <c r="E6" s="49">
        <v>65.80976863753213</v>
      </c>
      <c r="F6" s="49">
        <v>61.46341463414634</v>
      </c>
      <c r="G6" s="49">
        <v>58.82352941176471</v>
      </c>
      <c r="H6" s="49">
        <v>57.58241758241758</v>
      </c>
      <c r="I6" s="49">
        <v>57.01943844492441</v>
      </c>
      <c r="J6" s="49">
        <v>55.010224948875255</v>
      </c>
      <c r="K6" s="49">
        <v>54.32595573440644</v>
      </c>
      <c r="L6" s="49">
        <v>52.490421455938694</v>
      </c>
      <c r="M6" s="49">
        <v>56.74342105263158</v>
      </c>
      <c r="N6" s="49">
        <v>55.14469453376206</v>
      </c>
      <c r="O6" s="49">
        <v>53.105590062111794</v>
      </c>
      <c r="P6" s="50">
        <v>52.64797507788161</v>
      </c>
    </row>
    <row r="7" spans="1:16" ht="12.75">
      <c r="A7" s="39" t="s">
        <v>4</v>
      </c>
      <c r="B7" s="49">
        <v>100</v>
      </c>
      <c r="C7" s="49">
        <v>100</v>
      </c>
      <c r="D7" s="49">
        <v>100</v>
      </c>
      <c r="E7" s="49">
        <v>100</v>
      </c>
      <c r="F7" s="49">
        <v>100</v>
      </c>
      <c r="G7" s="49">
        <v>100</v>
      </c>
      <c r="H7" s="49">
        <v>100</v>
      </c>
      <c r="I7" s="49">
        <v>93.54838709677419</v>
      </c>
      <c r="J7" s="49">
        <v>93.54838709677419</v>
      </c>
      <c r="K7" s="49">
        <v>90.9090909090909</v>
      </c>
      <c r="L7" s="49">
        <v>78.57142857142857</v>
      </c>
      <c r="M7" s="49">
        <v>85.71428571428571</v>
      </c>
      <c r="N7" s="49">
        <v>85.71428571428571</v>
      </c>
      <c r="O7" s="49">
        <v>85.71428571428571</v>
      </c>
      <c r="P7" s="50">
        <v>80</v>
      </c>
    </row>
    <row r="8" spans="1:16" ht="12.75">
      <c r="A8" s="39" t="s">
        <v>5</v>
      </c>
      <c r="B8" s="49">
        <v>31.534134103694694</v>
      </c>
      <c r="C8" s="49">
        <v>31.05278255880666</v>
      </c>
      <c r="D8" s="49">
        <v>31.15179669353737</v>
      </c>
      <c r="E8" s="49">
        <v>29.708462332301345</v>
      </c>
      <c r="F8" s="49">
        <v>28.854846810647917</v>
      </c>
      <c r="G8" s="49">
        <v>27.81723484848485</v>
      </c>
      <c r="H8" s="49">
        <v>27.158433466844684</v>
      </c>
      <c r="I8" s="49">
        <v>27.024140140995513</v>
      </c>
      <c r="J8" s="49">
        <v>25.882469921447747</v>
      </c>
      <c r="K8" s="49">
        <v>25.765306122448976</v>
      </c>
      <c r="L8" s="49">
        <v>25.685221814071774</v>
      </c>
      <c r="M8" s="49">
        <v>24.90045128749668</v>
      </c>
      <c r="N8" s="49">
        <v>24.43408223823654</v>
      </c>
      <c r="O8" s="49">
        <v>23.581967213114755</v>
      </c>
      <c r="P8" s="50">
        <v>22.527303491770496</v>
      </c>
    </row>
    <row r="9" spans="1:16" ht="12.75">
      <c r="A9" s="39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50"/>
    </row>
    <row r="10" spans="1:16" ht="12.75">
      <c r="A10" s="39" t="s">
        <v>7</v>
      </c>
      <c r="B10" s="49">
        <v>94.16058394160584</v>
      </c>
      <c r="C10" s="49">
        <v>93.15068493150685</v>
      </c>
      <c r="D10" s="49">
        <v>93.91891891891892</v>
      </c>
      <c r="E10" s="49">
        <v>93.4640522875817</v>
      </c>
      <c r="F10" s="49">
        <v>92.40506329113924</v>
      </c>
      <c r="G10" s="49">
        <v>91.41104294478528</v>
      </c>
      <c r="H10" s="49">
        <v>115.88235294117648</v>
      </c>
      <c r="I10" s="49">
        <v>114.85714285714286</v>
      </c>
      <c r="J10" s="49">
        <v>113.88888888888889</v>
      </c>
      <c r="K10" s="49">
        <v>94.14414414414415</v>
      </c>
      <c r="L10" s="49">
        <v>94.93087557603687</v>
      </c>
      <c r="M10" s="49">
        <v>93.36283185840708</v>
      </c>
      <c r="N10" s="49">
        <v>92.40506329113924</v>
      </c>
      <c r="O10" s="49">
        <v>92.11618257261411</v>
      </c>
      <c r="P10" s="50">
        <v>91.6</v>
      </c>
    </row>
    <row r="11" spans="1:16" ht="12.75">
      <c r="A11" s="39" t="s">
        <v>8</v>
      </c>
      <c r="B11" s="49">
        <v>24.42953020134228</v>
      </c>
      <c r="C11" s="49">
        <v>25.695364238410594</v>
      </c>
      <c r="D11" s="49">
        <v>23.831242873432153</v>
      </c>
      <c r="E11" s="49">
        <v>22.722400857449088</v>
      </c>
      <c r="F11" s="49">
        <v>22.143579373104146</v>
      </c>
      <c r="G11" s="49">
        <v>21.805955811719503</v>
      </c>
      <c r="H11" s="49">
        <v>21.028880866425993</v>
      </c>
      <c r="I11" s="49">
        <v>20.80876158382477</v>
      </c>
      <c r="J11" s="49">
        <v>20.649651972157773</v>
      </c>
      <c r="K11" s="49">
        <v>22.70815811606392</v>
      </c>
      <c r="L11" s="49">
        <v>21.40077821011673</v>
      </c>
      <c r="M11" s="49">
        <v>21.0139603232917</v>
      </c>
      <c r="N11" s="49">
        <v>20.76502732240437</v>
      </c>
      <c r="O11" s="49">
        <v>20.167525773195877</v>
      </c>
      <c r="P11" s="50">
        <v>19.697885196374624</v>
      </c>
    </row>
    <row r="12" spans="1:16" ht="12.75">
      <c r="A12" s="42" t="s">
        <v>9</v>
      </c>
      <c r="B12" s="51">
        <v>53.48837209302325</v>
      </c>
      <c r="C12" s="51">
        <v>50.73529411764706</v>
      </c>
      <c r="D12" s="51">
        <v>49.31506849315068</v>
      </c>
      <c r="E12" s="51">
        <v>51.006711409395976</v>
      </c>
      <c r="F12" s="51">
        <v>50.318471337579616</v>
      </c>
      <c r="G12" s="51">
        <v>52.22929936305732</v>
      </c>
      <c r="H12" s="51">
        <v>49.681528662420384</v>
      </c>
      <c r="I12" s="51">
        <v>50</v>
      </c>
      <c r="J12" s="51">
        <v>49.685534591194966</v>
      </c>
      <c r="K12" s="51">
        <v>61.37931034482759</v>
      </c>
      <c r="L12" s="51">
        <v>58.16993464052288</v>
      </c>
      <c r="M12" s="51">
        <v>57.59493670886076</v>
      </c>
      <c r="N12" s="51">
        <v>53.57142857142857</v>
      </c>
      <c r="O12" s="51">
        <v>54.385964912280706</v>
      </c>
      <c r="P12" s="52">
        <v>53.03867403314917</v>
      </c>
    </row>
    <row r="13" spans="1:16" ht="12.75">
      <c r="A13" s="10" t="s">
        <v>10</v>
      </c>
      <c r="B13" s="47">
        <v>44.71134436818732</v>
      </c>
      <c r="C13" s="47">
        <v>44.69284603421462</v>
      </c>
      <c r="D13" s="47">
        <v>44.83271375464684</v>
      </c>
      <c r="E13" s="47">
        <v>44.58464773922187</v>
      </c>
      <c r="F13" s="47">
        <v>44.88148402610786</v>
      </c>
      <c r="G13" s="47">
        <v>44.362786036412224</v>
      </c>
      <c r="H13" s="47">
        <v>44.2159383033419</v>
      </c>
      <c r="I13" s="47">
        <v>43.02020669443159</v>
      </c>
      <c r="J13" s="47">
        <v>41.409495548961424</v>
      </c>
      <c r="K13" s="47">
        <v>40.85280045032367</v>
      </c>
      <c r="L13" s="47">
        <v>37.77521761392729</v>
      </c>
      <c r="M13" s="47">
        <v>35.05418948840461</v>
      </c>
      <c r="N13" s="47">
        <v>36.06225349109903</v>
      </c>
      <c r="O13" s="47">
        <v>34.365234375</v>
      </c>
      <c r="P13" s="48">
        <v>33.81308411214953</v>
      </c>
    </row>
    <row r="14" spans="1:16" ht="12.75">
      <c r="A14" s="39" t="s">
        <v>11</v>
      </c>
      <c r="B14" s="49"/>
      <c r="C14" s="49"/>
      <c r="D14" s="49"/>
      <c r="E14" s="49"/>
      <c r="F14" s="49"/>
      <c r="G14" s="49"/>
      <c r="H14" s="49">
        <v>100</v>
      </c>
      <c r="I14" s="49">
        <v>89.0909090909091</v>
      </c>
      <c r="J14" s="49">
        <v>89.28571428571429</v>
      </c>
      <c r="K14" s="49">
        <v>89.65517241379311</v>
      </c>
      <c r="L14" s="49">
        <v>89.83050847457628</v>
      </c>
      <c r="M14" s="49">
        <v>89.23076923076924</v>
      </c>
      <c r="N14" s="49">
        <v>89.55223880597015</v>
      </c>
      <c r="O14" s="49">
        <v>89.85507246376811</v>
      </c>
      <c r="P14" s="50">
        <v>90.14084507042254</v>
      </c>
    </row>
    <row r="15" spans="1:16" ht="12.75">
      <c r="A15" s="39" t="s">
        <v>12</v>
      </c>
      <c r="B15" s="49">
        <v>51.486550259556395</v>
      </c>
      <c r="C15" s="49">
        <v>49.628008752735234</v>
      </c>
      <c r="D15" s="49">
        <v>49.056603773584904</v>
      </c>
      <c r="E15" s="49">
        <v>48.25967931169339</v>
      </c>
      <c r="F15" s="49">
        <v>48.95429899302866</v>
      </c>
      <c r="G15" s="49">
        <v>48.34710743801653</v>
      </c>
      <c r="H15" s="49">
        <v>47.70509577159379</v>
      </c>
      <c r="I15" s="49">
        <v>48.23994252873563</v>
      </c>
      <c r="J15" s="49">
        <v>47.45702005730659</v>
      </c>
      <c r="K15" s="49">
        <v>49.092178770949715</v>
      </c>
      <c r="L15" s="49">
        <v>44.83296909147674</v>
      </c>
      <c r="M15" s="49">
        <v>39.747807017543856</v>
      </c>
      <c r="N15" s="49">
        <v>37.88659793814433</v>
      </c>
      <c r="O15" s="49">
        <v>36.02215266072719</v>
      </c>
      <c r="P15" s="50">
        <v>36.38108951283897</v>
      </c>
    </row>
    <row r="16" spans="1:16" ht="12.75">
      <c r="A16" s="39" t="s">
        <v>13</v>
      </c>
      <c r="B16" s="49">
        <v>72.3404255319149</v>
      </c>
      <c r="C16" s="49">
        <v>69.38775510204081</v>
      </c>
      <c r="D16" s="49">
        <v>74.46808510638297</v>
      </c>
      <c r="E16" s="49">
        <v>73.46938775510205</v>
      </c>
      <c r="F16" s="49">
        <v>78.26086956521739</v>
      </c>
      <c r="G16" s="49">
        <v>74</v>
      </c>
      <c r="H16" s="49">
        <v>71.73913043478261</v>
      </c>
      <c r="I16" s="49">
        <v>72.3404255319149</v>
      </c>
      <c r="J16" s="49">
        <v>72.91666666666666</v>
      </c>
      <c r="K16" s="49">
        <v>90.2439024390244</v>
      </c>
      <c r="L16" s="49">
        <v>90.47619047619048</v>
      </c>
      <c r="M16" s="49">
        <v>88.63636363636364</v>
      </c>
      <c r="N16" s="49">
        <v>88.88888888888889</v>
      </c>
      <c r="O16" s="49">
        <v>91.30434782608695</v>
      </c>
      <c r="P16" s="50">
        <v>89.58333333333334</v>
      </c>
    </row>
    <row r="17" spans="1:16" ht="12.75">
      <c r="A17" s="39" t="s">
        <v>14</v>
      </c>
      <c r="B17" s="49">
        <v>15.717539863325742</v>
      </c>
      <c r="C17" s="49">
        <v>16.173120728929387</v>
      </c>
      <c r="D17" s="49">
        <v>15.75492341356674</v>
      </c>
      <c r="E17" s="49">
        <v>14.653465346534652</v>
      </c>
      <c r="F17" s="49">
        <v>14.258911819887429</v>
      </c>
      <c r="G17" s="49">
        <v>13.073005093378608</v>
      </c>
      <c r="H17" s="49">
        <v>13.179571663920923</v>
      </c>
      <c r="I17" s="49">
        <v>11.373092926490985</v>
      </c>
      <c r="J17" s="49">
        <v>10.73738680465718</v>
      </c>
      <c r="K17" s="49">
        <v>11.03896103896104</v>
      </c>
      <c r="L17" s="49">
        <v>10.126582278481013</v>
      </c>
      <c r="M17" s="49">
        <v>8.599033816425122</v>
      </c>
      <c r="N17" s="49">
        <v>8.242753623188406</v>
      </c>
      <c r="O17" s="49">
        <v>7.170393215111797</v>
      </c>
      <c r="P17" s="50">
        <v>6.699576868829338</v>
      </c>
    </row>
    <row r="18" spans="1:16" ht="12.75">
      <c r="A18" s="39" t="s">
        <v>15</v>
      </c>
      <c r="B18" s="49">
        <v>69.26406926406926</v>
      </c>
      <c r="C18" s="49">
        <v>67.78242677824268</v>
      </c>
      <c r="D18" s="49">
        <v>65.71428571428571</v>
      </c>
      <c r="E18" s="49">
        <v>67.91666666666667</v>
      </c>
      <c r="F18" s="49">
        <v>65.74803149606299</v>
      </c>
      <c r="G18" s="49">
        <v>64.39393939393939</v>
      </c>
      <c r="H18" s="49">
        <v>66.0377358490566</v>
      </c>
      <c r="I18" s="49">
        <v>67.8030303030303</v>
      </c>
      <c r="J18" s="49">
        <v>69.34865900383141</v>
      </c>
      <c r="K18" s="49">
        <v>71.81467181467181</v>
      </c>
      <c r="L18" s="49">
        <v>72.03065134099617</v>
      </c>
      <c r="M18" s="49">
        <v>73.2824427480916</v>
      </c>
      <c r="N18" s="49">
        <v>73.06273062730627</v>
      </c>
      <c r="O18" s="49">
        <v>70.74829931972789</v>
      </c>
      <c r="P18" s="50">
        <v>67.84565916398714</v>
      </c>
    </row>
    <row r="19" spans="1:16" ht="12.75">
      <c r="A19" s="39" t="s">
        <v>16</v>
      </c>
      <c r="B19" s="49">
        <v>37.045720984759676</v>
      </c>
      <c r="C19" s="49">
        <v>38.34134615384615</v>
      </c>
      <c r="D19" s="49">
        <v>39.130434782608695</v>
      </c>
      <c r="E19" s="49">
        <v>37.785800240673886</v>
      </c>
      <c r="F19" s="49">
        <v>40.26442307692308</v>
      </c>
      <c r="G19" s="49">
        <v>39.55223880597015</v>
      </c>
      <c r="H19" s="49">
        <v>40.024330900243314</v>
      </c>
      <c r="I19" s="49">
        <v>39.47681331747919</v>
      </c>
      <c r="J19" s="49">
        <v>37.56727664155005</v>
      </c>
      <c r="K19" s="49">
        <v>31.46067415730337</v>
      </c>
      <c r="L19" s="49">
        <v>33.303167420814475</v>
      </c>
      <c r="M19" s="49">
        <v>32.86219081272085</v>
      </c>
      <c r="N19" s="49">
        <v>32.90267011197244</v>
      </c>
      <c r="O19" s="49">
        <v>32.85472972972973</v>
      </c>
      <c r="P19" s="50">
        <v>32.43464052287582</v>
      </c>
    </row>
    <row r="20" spans="1:16" ht="12.75">
      <c r="A20" s="39" t="s">
        <v>17</v>
      </c>
      <c r="B20" s="49">
        <v>40.3448275862069</v>
      </c>
      <c r="C20" s="49">
        <v>43.163841807909606</v>
      </c>
      <c r="D20" s="49">
        <v>45.24793388429752</v>
      </c>
      <c r="E20" s="49">
        <v>47.47010119595216</v>
      </c>
      <c r="F20" s="49">
        <v>45.203111495246326</v>
      </c>
      <c r="G20" s="49">
        <v>46.69491525423729</v>
      </c>
      <c r="H20" s="49">
        <v>44.827586206896555</v>
      </c>
      <c r="I20" s="49">
        <v>41.37404580152671</v>
      </c>
      <c r="J20" s="49">
        <v>37.835926449787834</v>
      </c>
      <c r="K20" s="49">
        <v>35.19447929736511</v>
      </c>
      <c r="L20" s="49">
        <v>30.358158044343377</v>
      </c>
      <c r="M20" s="49">
        <v>27.948990435706694</v>
      </c>
      <c r="N20" s="49">
        <v>36.810344827586206</v>
      </c>
      <c r="O20" s="49">
        <v>36.11755607115236</v>
      </c>
      <c r="P20" s="50">
        <v>35.12938674228997</v>
      </c>
    </row>
    <row r="21" spans="1:16" ht="12.75">
      <c r="A21" s="42" t="s">
        <v>18</v>
      </c>
      <c r="B21" s="51">
        <v>49.11392405063291</v>
      </c>
      <c r="C21" s="51">
        <v>47.46987951807229</v>
      </c>
      <c r="D21" s="51">
        <v>47.540983606557376</v>
      </c>
      <c r="E21" s="51">
        <v>47.368421052631575</v>
      </c>
      <c r="F21" s="51">
        <v>50.717703349282296</v>
      </c>
      <c r="G21" s="51">
        <v>49.31506849315068</v>
      </c>
      <c r="H21" s="51">
        <v>49.11504424778761</v>
      </c>
      <c r="I21" s="51">
        <v>49.457700650759215</v>
      </c>
      <c r="J21" s="51">
        <v>49.892933618843685</v>
      </c>
      <c r="K21" s="51">
        <v>53.09734513274337</v>
      </c>
      <c r="L21" s="51">
        <v>47.85992217898833</v>
      </c>
      <c r="M21" s="51">
        <v>54.97076023391813</v>
      </c>
      <c r="N21" s="51">
        <v>54.03377110694184</v>
      </c>
      <c r="O21" s="51">
        <v>48.28150572831424</v>
      </c>
      <c r="P21" s="52">
        <v>47.03125</v>
      </c>
    </row>
    <row r="22" spans="1:16" ht="13.5" thickBot="1">
      <c r="A22" s="30" t="s">
        <v>19</v>
      </c>
      <c r="B22" s="56">
        <v>8.446983990081398</v>
      </c>
      <c r="C22" s="56">
        <v>8.58616010854817</v>
      </c>
      <c r="D22" s="56">
        <v>8.504701870414385</v>
      </c>
      <c r="E22" s="56">
        <v>8.266287284144427</v>
      </c>
      <c r="F22" s="56">
        <v>7.772207921239217</v>
      </c>
      <c r="G22" s="56">
        <v>7.385530560093838</v>
      </c>
      <c r="H22" s="56">
        <v>7.255331871636436</v>
      </c>
      <c r="I22" s="56">
        <v>7.087096280422471</v>
      </c>
      <c r="J22" s="56">
        <v>6.859111161031863</v>
      </c>
      <c r="K22" s="56">
        <v>6.849266150055351</v>
      </c>
      <c r="L22" s="56">
        <v>6.93524976103657</v>
      </c>
      <c r="M22" s="56">
        <v>7.087391867039031</v>
      </c>
      <c r="N22" s="56">
        <v>7.171796379794812</v>
      </c>
      <c r="O22" s="56">
        <v>6.683035854817892</v>
      </c>
      <c r="P22" s="57">
        <v>6.21247180808998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2" sqref="A2"/>
    </sheetView>
  </sheetViews>
  <sheetFormatPr defaultColWidth="9.140625" defaultRowHeight="12.75"/>
  <sheetData>
    <row r="1" spans="1:16" ht="12.7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3"/>
      <c r="B3" s="34">
        <v>1980</v>
      </c>
      <c r="C3" s="34">
        <v>1981</v>
      </c>
      <c r="D3" s="34">
        <v>1982</v>
      </c>
      <c r="E3" s="34">
        <v>1983</v>
      </c>
      <c r="F3" s="34">
        <v>1984</v>
      </c>
      <c r="G3" s="34">
        <v>1985</v>
      </c>
      <c r="H3" s="34">
        <v>1986</v>
      </c>
      <c r="I3" s="34">
        <v>1987</v>
      </c>
      <c r="J3" s="34">
        <v>1988</v>
      </c>
      <c r="K3" s="34">
        <v>1989</v>
      </c>
      <c r="L3" s="34">
        <v>1990</v>
      </c>
      <c r="M3" s="34">
        <v>1991</v>
      </c>
      <c r="N3" s="34">
        <v>1992</v>
      </c>
      <c r="O3" s="34">
        <v>1993</v>
      </c>
      <c r="P3" s="35">
        <v>1994</v>
      </c>
    </row>
    <row r="4" spans="1:16" ht="12.75">
      <c r="A4" s="36" t="s">
        <v>1</v>
      </c>
      <c r="B4" s="45">
        <v>93.50513731447647</v>
      </c>
      <c r="C4" s="45">
        <v>91.5525398045815</v>
      </c>
      <c r="D4" s="45">
        <v>90.97930215070402</v>
      </c>
      <c r="E4" s="45">
        <v>88.05088731307946</v>
      </c>
      <c r="F4" s="45">
        <v>88.48397859448144</v>
      </c>
      <c r="G4" s="45">
        <v>88.51530080863309</v>
      </c>
      <c r="H4" s="45">
        <v>87.74194599677418</v>
      </c>
      <c r="I4" s="45">
        <v>87.43699132567568</v>
      </c>
      <c r="J4" s="45">
        <v>87.21412589959134</v>
      </c>
      <c r="K4" s="45">
        <v>87.13813008303796</v>
      </c>
      <c r="L4" s="45">
        <v>86.57537170103626</v>
      </c>
      <c r="M4" s="45">
        <v>84.8921861449367</v>
      </c>
      <c r="N4" s="45">
        <v>83.95644470097581</v>
      </c>
      <c r="O4" s="45">
        <v>85.46463546081465</v>
      </c>
      <c r="P4" s="46">
        <v>85.6772176791809</v>
      </c>
    </row>
    <row r="5" spans="1:16" ht="12.75">
      <c r="A5" s="27" t="s">
        <v>2</v>
      </c>
      <c r="B5" s="47">
        <v>92.78413552692307</v>
      </c>
      <c r="C5" s="47">
        <v>89.56793794947082</v>
      </c>
      <c r="D5" s="47">
        <v>89.97202524641773</v>
      </c>
      <c r="E5" s="47">
        <v>84.16614620152367</v>
      </c>
      <c r="F5" s="47">
        <v>85.82495559338405</v>
      </c>
      <c r="G5" s="47">
        <v>85.81262431836734</v>
      </c>
      <c r="H5" s="47">
        <v>84.59972520999997</v>
      </c>
      <c r="I5" s="47">
        <v>83.61106693751118</v>
      </c>
      <c r="J5" s="47">
        <v>82.85529352108922</v>
      </c>
      <c r="K5" s="47">
        <v>82.96477914715027</v>
      </c>
      <c r="L5" s="47">
        <v>81.92647485829146</v>
      </c>
      <c r="M5" s="47">
        <v>80.04221324245809</v>
      </c>
      <c r="N5" s="47">
        <v>79.582191984</v>
      </c>
      <c r="O5" s="47">
        <v>80.94869241845036</v>
      </c>
      <c r="P5" s="48">
        <v>81.09940904244274</v>
      </c>
    </row>
    <row r="6" spans="1:16" ht="12.75">
      <c r="A6" s="39" t="s">
        <v>3</v>
      </c>
      <c r="B6" s="49">
        <v>84.8659993398773</v>
      </c>
      <c r="C6" s="49">
        <v>67.88477519999999</v>
      </c>
      <c r="D6" s="49">
        <v>96.09277395245901</v>
      </c>
      <c r="E6" s="49">
        <v>19.278791142187497</v>
      </c>
      <c r="F6" s="49">
        <v>20.148975</v>
      </c>
      <c r="G6" s="49">
        <v>20.89045728</v>
      </c>
      <c r="H6" s="49">
        <v>20.302783969465647</v>
      </c>
      <c r="I6" s="49">
        <v>20.51532</v>
      </c>
      <c r="J6" s="49">
        <v>20.493529962825278</v>
      </c>
      <c r="K6" s="49">
        <v>20.775832</v>
      </c>
      <c r="L6" s="49">
        <v>20.8255099270073</v>
      </c>
      <c r="M6" s="49">
        <v>16.82001391304348</v>
      </c>
      <c r="N6" s="49">
        <v>16.63612163265306</v>
      </c>
      <c r="O6" s="49">
        <v>16.684765263157892</v>
      </c>
      <c r="P6" s="50">
        <v>16.882218106508876</v>
      </c>
    </row>
    <row r="7" spans="1:16" ht="12.75">
      <c r="A7" s="39" t="s">
        <v>4</v>
      </c>
      <c r="B7" s="49">
        <v>99.6165324</v>
      </c>
      <c r="C7" s="49">
        <v>98.24918126896551</v>
      </c>
      <c r="D7" s="49">
        <v>98.24918126896551</v>
      </c>
      <c r="E7" s="49">
        <v>98.24918126896551</v>
      </c>
      <c r="F7" s="49">
        <v>98.24918126896551</v>
      </c>
      <c r="G7" s="49">
        <v>98.24918126896551</v>
      </c>
      <c r="H7" s="49">
        <v>98.24918126896551</v>
      </c>
      <c r="I7" s="49">
        <v>98.24918126896551</v>
      </c>
      <c r="J7" s="49">
        <v>98.24918126896551</v>
      </c>
      <c r="K7" s="49">
        <v>98.16580619999998</v>
      </c>
      <c r="L7" s="49">
        <v>102.86967599999998</v>
      </c>
      <c r="M7" s="49">
        <v>96.71507999999999</v>
      </c>
      <c r="N7" s="49">
        <v>98.9717652</v>
      </c>
      <c r="O7" s="49">
        <v>101.3896422</v>
      </c>
      <c r="P7" s="50">
        <v>102.35679299999998</v>
      </c>
    </row>
    <row r="8" spans="1:16" ht="12.75">
      <c r="A8" s="39" t="s">
        <v>5</v>
      </c>
      <c r="B8" s="49">
        <v>93.5440937704918</v>
      </c>
      <c r="C8" s="49">
        <v>92.09464548526557</v>
      </c>
      <c r="D8" s="49">
        <v>89.02962465157893</v>
      </c>
      <c r="E8" s="49">
        <v>89.86145383586626</v>
      </c>
      <c r="F8" s="49">
        <v>91.81914211644906</v>
      </c>
      <c r="G8" s="49">
        <v>91.5426752108936</v>
      </c>
      <c r="H8" s="49">
        <v>91.26599153117574</v>
      </c>
      <c r="I8" s="49">
        <v>89.93470302782609</v>
      </c>
      <c r="J8" s="49">
        <v>89.2390749109489</v>
      </c>
      <c r="K8" s="49">
        <v>89.58298737166793</v>
      </c>
      <c r="L8" s="49">
        <v>87.95681487128712</v>
      </c>
      <c r="M8" s="49">
        <v>87.3841713044776</v>
      </c>
      <c r="N8" s="49">
        <v>86.99256335267177</v>
      </c>
      <c r="O8" s="49">
        <v>88.81684988321167</v>
      </c>
      <c r="P8" s="50">
        <v>88.88343688822123</v>
      </c>
    </row>
    <row r="9" spans="1:16" ht="12.75">
      <c r="A9" s="39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50"/>
    </row>
    <row r="10" spans="1:16" ht="12.75">
      <c r="A10" s="39" t="s">
        <v>7</v>
      </c>
      <c r="B10" s="49">
        <v>98.95677061395347</v>
      </c>
      <c r="C10" s="49">
        <v>98.66360440588235</v>
      </c>
      <c r="D10" s="49">
        <v>98.83028750503597</v>
      </c>
      <c r="E10" s="49">
        <v>98.2976904</v>
      </c>
      <c r="F10" s="49">
        <v>98.53676815068492</v>
      </c>
      <c r="G10" s="49">
        <v>98.76621860939598</v>
      </c>
      <c r="H10" s="49">
        <v>77.48007068832486</v>
      </c>
      <c r="I10" s="49">
        <v>77.17478448358209</v>
      </c>
      <c r="J10" s="49">
        <v>77.45698455804877</v>
      </c>
      <c r="K10" s="49">
        <v>77.39982909473683</v>
      </c>
      <c r="L10" s="49">
        <v>76.63965853980584</v>
      </c>
      <c r="M10" s="49">
        <v>76.80369101800947</v>
      </c>
      <c r="N10" s="49">
        <v>75.557000169863</v>
      </c>
      <c r="O10" s="49">
        <v>75.80371135135134</v>
      </c>
      <c r="P10" s="50">
        <v>76.02058689956331</v>
      </c>
    </row>
    <row r="11" spans="1:16" ht="12.75">
      <c r="A11" s="39" t="s">
        <v>8</v>
      </c>
      <c r="B11" s="49">
        <v>90.2213532</v>
      </c>
      <c r="C11" s="49">
        <v>87.68667742886598</v>
      </c>
      <c r="D11" s="49">
        <v>82.80014002105264</v>
      </c>
      <c r="E11" s="49">
        <v>84.16492976037735</v>
      </c>
      <c r="F11" s="49">
        <v>84.00963318904108</v>
      </c>
      <c r="G11" s="49">
        <v>83.56268123524228</v>
      </c>
      <c r="H11" s="49">
        <v>86.95225304034334</v>
      </c>
      <c r="I11" s="49">
        <v>85.04270536518219</v>
      </c>
      <c r="J11" s="49">
        <v>81.42178158202246</v>
      </c>
      <c r="K11" s="49">
        <v>80.2556062</v>
      </c>
      <c r="L11" s="49">
        <v>81.17032895999999</v>
      </c>
      <c r="M11" s="49">
        <v>80.27013475384615</v>
      </c>
      <c r="N11" s="49">
        <v>77.55976760921051</v>
      </c>
      <c r="O11" s="49">
        <v>77.3133551654952</v>
      </c>
      <c r="P11" s="50">
        <v>76.11417461595092</v>
      </c>
    </row>
    <row r="12" spans="1:16" ht="12.75">
      <c r="A12" s="42" t="s">
        <v>9</v>
      </c>
      <c r="B12" s="51">
        <v>99.79874921739128</v>
      </c>
      <c r="C12" s="51">
        <v>99.58849904347827</v>
      </c>
      <c r="D12" s="51">
        <v>99.45534059999999</v>
      </c>
      <c r="E12" s="51">
        <v>98.19125753684209</v>
      </c>
      <c r="F12" s="51">
        <v>97.93932151898733</v>
      </c>
      <c r="G12" s="51">
        <v>97.82376506341463</v>
      </c>
      <c r="H12" s="51">
        <v>97.83102323076923</v>
      </c>
      <c r="I12" s="51">
        <v>98.28670005</v>
      </c>
      <c r="J12" s="51">
        <v>98.06174567088607</v>
      </c>
      <c r="K12" s="51">
        <v>95.93266586966291</v>
      </c>
      <c r="L12" s="51">
        <v>97.24755628314607</v>
      </c>
      <c r="M12" s="51">
        <v>97.28899366153844</v>
      </c>
      <c r="N12" s="51">
        <v>96.22075847999999</v>
      </c>
      <c r="O12" s="51">
        <v>95.74792919999999</v>
      </c>
      <c r="P12" s="52">
        <v>96.090461775</v>
      </c>
    </row>
    <row r="13" spans="1:16" ht="12.75">
      <c r="A13" s="10" t="s">
        <v>10</v>
      </c>
      <c r="B13" s="47">
        <v>93.0416535077201</v>
      </c>
      <c r="C13" s="47">
        <v>92.05643364976078</v>
      </c>
      <c r="D13" s="47">
        <v>89.82673688507464</v>
      </c>
      <c r="E13" s="47">
        <v>88.62317560613208</v>
      </c>
      <c r="F13" s="47">
        <v>87.91300836785302</v>
      </c>
      <c r="G13" s="47">
        <v>88.26998912891564</v>
      </c>
      <c r="H13" s="47">
        <v>88.27324520101743</v>
      </c>
      <c r="I13" s="47">
        <v>88.50487478637504</v>
      </c>
      <c r="J13" s="47">
        <v>88.3059619549982</v>
      </c>
      <c r="K13" s="47">
        <v>88.14265243031346</v>
      </c>
      <c r="L13" s="47">
        <v>87.91993975303288</v>
      </c>
      <c r="M13" s="47">
        <v>87.87471721874999</v>
      </c>
      <c r="N13" s="47">
        <v>87.33117285864617</v>
      </c>
      <c r="O13" s="47">
        <v>86.77368223427109</v>
      </c>
      <c r="P13" s="48">
        <v>86.32850058208956</v>
      </c>
    </row>
    <row r="14" spans="1:16" ht="12.75">
      <c r="A14" s="39" t="s">
        <v>11</v>
      </c>
      <c r="B14" s="49"/>
      <c r="C14" s="49"/>
      <c r="D14" s="49"/>
      <c r="E14" s="49"/>
      <c r="F14" s="49"/>
      <c r="G14" s="49"/>
      <c r="H14" s="49">
        <v>99.98693057872342</v>
      </c>
      <c r="I14" s="49">
        <v>98.35331502857143</v>
      </c>
      <c r="J14" s="49">
        <v>98.84281176</v>
      </c>
      <c r="K14" s="49">
        <v>98.27740052307692</v>
      </c>
      <c r="L14" s="49">
        <v>98.9231035245283</v>
      </c>
      <c r="M14" s="49">
        <v>98.84948176551724</v>
      </c>
      <c r="N14" s="49">
        <v>98.98788438</v>
      </c>
      <c r="O14" s="49">
        <v>98.68058001290323</v>
      </c>
      <c r="P14" s="50">
        <v>98.4075939</v>
      </c>
    </row>
    <row r="15" spans="1:16" ht="12.75">
      <c r="A15" s="39" t="s">
        <v>12</v>
      </c>
      <c r="B15" s="49">
        <v>96.11138642089824</v>
      </c>
      <c r="C15" s="49">
        <v>96.10698606666666</v>
      </c>
      <c r="D15" s="49">
        <v>95.04364502769229</v>
      </c>
      <c r="E15" s="49">
        <v>95.83962826288493</v>
      </c>
      <c r="F15" s="49">
        <v>95.40743702753164</v>
      </c>
      <c r="G15" s="49">
        <v>95.55179372307691</v>
      </c>
      <c r="H15" s="49">
        <v>94.79763026999998</v>
      </c>
      <c r="I15" s="49">
        <v>94.79590138346984</v>
      </c>
      <c r="J15" s="49">
        <v>94.74136244286791</v>
      </c>
      <c r="K15" s="49">
        <v>95.04423413001422</v>
      </c>
      <c r="L15" s="49">
        <v>94.81916809052923</v>
      </c>
      <c r="M15" s="49">
        <v>94.68206231834482</v>
      </c>
      <c r="N15" s="49">
        <v>94.86104533714284</v>
      </c>
      <c r="O15" s="49">
        <v>94.70319945882352</v>
      </c>
      <c r="P15" s="50">
        <v>94.8611616459103</v>
      </c>
    </row>
    <row r="16" spans="1:16" ht="12.75">
      <c r="A16" s="39" t="s">
        <v>13</v>
      </c>
      <c r="B16" s="49">
        <v>97.73912202352942</v>
      </c>
      <c r="C16" s="49">
        <v>100.01477096470587</v>
      </c>
      <c r="D16" s="49">
        <v>99.72706391999998</v>
      </c>
      <c r="E16" s="49">
        <v>97.8434226</v>
      </c>
      <c r="F16" s="49">
        <v>99.938916</v>
      </c>
      <c r="G16" s="49">
        <v>99.51197555675675</v>
      </c>
      <c r="H16" s="49">
        <v>99.67514759999997</v>
      </c>
      <c r="I16" s="49">
        <v>99.1898482235294</v>
      </c>
      <c r="J16" s="49">
        <v>98.62174871999999</v>
      </c>
      <c r="K16" s="49">
        <v>98.28343264864866</v>
      </c>
      <c r="L16" s="49">
        <v>98.82754095789473</v>
      </c>
      <c r="M16" s="49">
        <v>99.39334375384612</v>
      </c>
      <c r="N16" s="49">
        <v>99.93085641</v>
      </c>
      <c r="O16" s="49">
        <v>97.9585596</v>
      </c>
      <c r="P16" s="50">
        <v>98.78433287441858</v>
      </c>
    </row>
    <row r="17" spans="1:16" ht="12.75">
      <c r="A17" s="39" t="s">
        <v>14</v>
      </c>
      <c r="B17" s="49">
        <v>97.40189723478261</v>
      </c>
      <c r="C17" s="49">
        <v>95.66619814647888</v>
      </c>
      <c r="D17" s="49">
        <v>95.9628516</v>
      </c>
      <c r="E17" s="49">
        <v>98.85849528648647</v>
      </c>
      <c r="F17" s="49">
        <v>98.75118694736842</v>
      </c>
      <c r="G17" s="49">
        <v>98.3730528</v>
      </c>
      <c r="H17" s="49">
        <v>95.97762751499998</v>
      </c>
      <c r="I17" s="49">
        <v>95.48844971707317</v>
      </c>
      <c r="J17" s="49">
        <v>94.47781549879517</v>
      </c>
      <c r="K17" s="49">
        <v>94.99696504941177</v>
      </c>
      <c r="L17" s="49">
        <v>95.16544065</v>
      </c>
      <c r="M17" s="49">
        <v>96.08480195056181</v>
      </c>
      <c r="N17" s="49">
        <v>95.03585113846152</v>
      </c>
      <c r="O17" s="49">
        <v>95.33195036129031</v>
      </c>
      <c r="P17" s="50">
        <v>95.49341583157893</v>
      </c>
    </row>
    <row r="18" spans="1:16" ht="12.75">
      <c r="A18" s="39" t="s">
        <v>15</v>
      </c>
      <c r="B18" s="49">
        <v>91.0149349725</v>
      </c>
      <c r="C18" s="49">
        <v>92.12409873333333</v>
      </c>
      <c r="D18" s="49">
        <v>95.0030428695652</v>
      </c>
      <c r="E18" s="49">
        <v>90.47310060368099</v>
      </c>
      <c r="F18" s="49">
        <v>90.0434768766467</v>
      </c>
      <c r="G18" s="49">
        <v>90.18965666117647</v>
      </c>
      <c r="H18" s="49">
        <v>90.38162390399998</v>
      </c>
      <c r="I18" s="49">
        <v>90.20977517765361</v>
      </c>
      <c r="J18" s="49">
        <v>91.09384993591159</v>
      </c>
      <c r="K18" s="49">
        <v>90.80298075483869</v>
      </c>
      <c r="L18" s="49">
        <v>91.80730413191489</v>
      </c>
      <c r="M18" s="49">
        <v>91.859177025</v>
      </c>
      <c r="N18" s="49">
        <v>91.58625</v>
      </c>
      <c r="O18" s="49">
        <v>91.80492978461537</v>
      </c>
      <c r="P18" s="50">
        <v>91.85640773459714</v>
      </c>
    </row>
    <row r="19" spans="1:16" ht="12.75">
      <c r="A19" s="39" t="s">
        <v>16</v>
      </c>
      <c r="B19" s="49">
        <v>79.68588047088608</v>
      </c>
      <c r="C19" s="49">
        <v>79.8066160137931</v>
      </c>
      <c r="D19" s="49">
        <v>78.3856845081081</v>
      </c>
      <c r="E19" s="49">
        <v>85.27867579490444</v>
      </c>
      <c r="F19" s="49">
        <v>81.85560188776118</v>
      </c>
      <c r="G19" s="49">
        <v>87.90123403018868</v>
      </c>
      <c r="H19" s="49">
        <v>88.66626878297872</v>
      </c>
      <c r="I19" s="49">
        <v>90.15476794698796</v>
      </c>
      <c r="J19" s="49">
        <v>88.19085117249284</v>
      </c>
      <c r="K19" s="49">
        <v>93.23506417499998</v>
      </c>
      <c r="L19" s="49">
        <v>87.08562203478259</v>
      </c>
      <c r="M19" s="49">
        <v>85.71503958387096</v>
      </c>
      <c r="N19" s="49">
        <v>86.07642120000001</v>
      </c>
      <c r="O19" s="49">
        <v>83.8810634714653</v>
      </c>
      <c r="P19" s="50">
        <v>86.42966267607054</v>
      </c>
    </row>
    <row r="20" spans="1:16" ht="12.75">
      <c r="A20" s="39" t="s">
        <v>17</v>
      </c>
      <c r="B20" s="49">
        <v>92.9374055076923</v>
      </c>
      <c r="C20" s="49">
        <v>85.93210812251309</v>
      </c>
      <c r="D20" s="49">
        <v>77.48467744931506</v>
      </c>
      <c r="E20" s="49">
        <v>67.27883326744187</v>
      </c>
      <c r="F20" s="49">
        <v>67.02003689024856</v>
      </c>
      <c r="G20" s="49">
        <v>65.36605406896551</v>
      </c>
      <c r="H20" s="49">
        <v>65.26496561538463</v>
      </c>
      <c r="I20" s="49">
        <v>65.38617484206641</v>
      </c>
      <c r="J20" s="49">
        <v>65.31431477383177</v>
      </c>
      <c r="K20" s="49">
        <v>61.21150856470587</v>
      </c>
      <c r="L20" s="49">
        <v>62.27980254606741</v>
      </c>
      <c r="M20" s="49">
        <v>61.665976293536104</v>
      </c>
      <c r="N20" s="49">
        <v>68.87835088524591</v>
      </c>
      <c r="O20" s="49">
        <v>69.22376673533189</v>
      </c>
      <c r="P20" s="50">
        <v>66.98714809404642</v>
      </c>
    </row>
    <row r="21" spans="1:16" ht="12.75">
      <c r="A21" s="42" t="s">
        <v>18</v>
      </c>
      <c r="B21" s="51">
        <v>97.01918411752575</v>
      </c>
      <c r="C21" s="51">
        <v>97.72150595939087</v>
      </c>
      <c r="D21" s="51">
        <v>97.16768751724138</v>
      </c>
      <c r="E21" s="51">
        <v>97.16361370434782</v>
      </c>
      <c r="F21" s="51">
        <v>96.73789016037735</v>
      </c>
      <c r="G21" s="51">
        <v>96.8135861</v>
      </c>
      <c r="H21" s="51">
        <v>96.87191526486487</v>
      </c>
      <c r="I21" s="51">
        <v>96.44359907368421</v>
      </c>
      <c r="J21" s="51">
        <v>96.49923518626609</v>
      </c>
      <c r="K21" s="51">
        <v>95.28450277499999</v>
      </c>
      <c r="L21" s="51">
        <v>94.93410718536585</v>
      </c>
      <c r="M21" s="51">
        <v>95.45298250212764</v>
      </c>
      <c r="N21" s="51">
        <v>95.741212875</v>
      </c>
      <c r="O21" s="51">
        <v>95.60039772203389</v>
      </c>
      <c r="P21" s="52">
        <v>95.78327358139535</v>
      </c>
    </row>
    <row r="22" spans="1:16" ht="13.5" thickBot="1">
      <c r="A22" s="53" t="s">
        <v>19</v>
      </c>
      <c r="B22" s="54">
        <v>95.45229088908744</v>
      </c>
      <c r="C22" s="54">
        <v>94.49466804955753</v>
      </c>
      <c r="D22" s="54">
        <v>94.48757776257592</v>
      </c>
      <c r="E22" s="54">
        <v>94.14710808356082</v>
      </c>
      <c r="F22" s="54">
        <v>94.02155659244626</v>
      </c>
      <c r="G22" s="54">
        <v>93.6172350949518</v>
      </c>
      <c r="H22" s="54">
        <v>92.53241849076923</v>
      </c>
      <c r="I22" s="54">
        <v>92.75143282289416</v>
      </c>
      <c r="J22" s="54">
        <v>93.76400305021832</v>
      </c>
      <c r="K22" s="54">
        <v>93.1767603109489</v>
      </c>
      <c r="L22" s="54">
        <v>93.05037331883614</v>
      </c>
      <c r="M22" s="54">
        <v>89.34177512638153</v>
      </c>
      <c r="N22" s="54">
        <v>86.4275916727107</v>
      </c>
      <c r="O22" s="54">
        <v>91.50349019689119</v>
      </c>
      <c r="P22" s="55">
        <v>93.04847953663366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A2" sqref="A2"/>
    </sheetView>
  </sheetViews>
  <sheetFormatPr defaultColWidth="9.140625" defaultRowHeight="12.75"/>
  <sheetData>
    <row r="1" spans="1:17" ht="15.7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 thickBo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59" t="s">
        <v>26</v>
      </c>
      <c r="B3" s="60" t="s">
        <v>27</v>
      </c>
      <c r="C3" s="60"/>
      <c r="D3" s="60"/>
      <c r="E3" s="60"/>
      <c r="F3" s="60" t="s">
        <v>28</v>
      </c>
      <c r="G3" s="60"/>
      <c r="H3" s="60"/>
      <c r="I3" s="60"/>
      <c r="J3" s="60" t="s">
        <v>29</v>
      </c>
      <c r="K3" s="60"/>
      <c r="L3" s="60"/>
      <c r="M3" s="60"/>
      <c r="N3" s="60" t="s">
        <v>30</v>
      </c>
      <c r="O3" s="60"/>
      <c r="P3" s="60"/>
      <c r="Q3" s="61"/>
    </row>
    <row r="4" spans="1:17" ht="12.75">
      <c r="A4" s="62" t="s">
        <v>31</v>
      </c>
      <c r="B4" s="63">
        <v>1980</v>
      </c>
      <c r="C4" s="63">
        <v>1985</v>
      </c>
      <c r="D4" s="63">
        <v>1990</v>
      </c>
      <c r="E4" s="63">
        <v>1994</v>
      </c>
      <c r="F4" s="63">
        <v>1980</v>
      </c>
      <c r="G4" s="63">
        <v>1985</v>
      </c>
      <c r="H4" s="63">
        <v>1990</v>
      </c>
      <c r="I4" s="63">
        <v>1994</v>
      </c>
      <c r="J4" s="63">
        <v>1980</v>
      </c>
      <c r="K4" s="63">
        <v>1985</v>
      </c>
      <c r="L4" s="63">
        <v>1990</v>
      </c>
      <c r="M4" s="63">
        <v>1994</v>
      </c>
      <c r="N4" s="63">
        <v>1980</v>
      </c>
      <c r="O4" s="63">
        <v>1985</v>
      </c>
      <c r="P4" s="63">
        <v>1990</v>
      </c>
      <c r="Q4" s="64">
        <v>1994</v>
      </c>
    </row>
    <row r="5" spans="1:17" ht="12.75">
      <c r="A5" s="65" t="s">
        <v>1</v>
      </c>
      <c r="B5" s="66">
        <f>B6+B14+B23</f>
        <v>631458</v>
      </c>
      <c r="C5" s="66">
        <f>C6+C14+C23</f>
        <v>707182</v>
      </c>
      <c r="D5" s="66">
        <f>D6+D14+D23</f>
        <v>782379</v>
      </c>
      <c r="E5" s="66">
        <f>E6+E14+E23</f>
        <v>834450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</row>
    <row r="6" spans="1:17" ht="12.75">
      <c r="A6" s="70" t="s">
        <v>2</v>
      </c>
      <c r="B6" s="71">
        <v>263717</v>
      </c>
      <c r="C6" s="71">
        <v>294121</v>
      </c>
      <c r="D6" s="71">
        <v>325638</v>
      </c>
      <c r="E6" s="71">
        <v>307446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1:17" ht="12.75">
      <c r="A7" s="74" t="s">
        <v>3</v>
      </c>
      <c r="B7" s="75">
        <v>22936</v>
      </c>
      <c r="C7" s="75">
        <v>25620</v>
      </c>
      <c r="D7" s="75">
        <v>28110</v>
      </c>
      <c r="E7" s="14">
        <v>0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7"/>
    </row>
    <row r="8" spans="1:17" ht="12.75">
      <c r="A8" s="74" t="s">
        <v>4</v>
      </c>
      <c r="B8" s="75">
        <v>2884</v>
      </c>
      <c r="C8" s="75">
        <v>2946</v>
      </c>
      <c r="D8" s="75">
        <v>1170</v>
      </c>
      <c r="E8" s="14">
        <v>1270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7"/>
    </row>
    <row r="9" spans="1:17" ht="12.75">
      <c r="A9" s="74" t="s">
        <v>5</v>
      </c>
      <c r="B9" s="75">
        <v>200600</v>
      </c>
      <c r="C9" s="75">
        <v>222432</v>
      </c>
      <c r="D9" s="75">
        <v>248005</v>
      </c>
      <c r="E9" s="14">
        <v>269182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1:17" ht="12.75">
      <c r="A10" s="74" t="s">
        <v>6</v>
      </c>
      <c r="B10" s="75"/>
      <c r="C10" s="75"/>
      <c r="D10" s="75"/>
      <c r="E10" s="14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1:17" ht="12.75">
      <c r="A11" s="74" t="s">
        <v>7</v>
      </c>
      <c r="B11" s="75">
        <v>13199</v>
      </c>
      <c r="C11" s="75">
        <v>15216</v>
      </c>
      <c r="D11" s="75">
        <v>16324</v>
      </c>
      <c r="E11" s="14">
        <v>1800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</row>
    <row r="12" spans="1:17" ht="12.75">
      <c r="A12" s="74" t="s">
        <v>8</v>
      </c>
      <c r="B12" s="75">
        <v>16978</v>
      </c>
      <c r="C12" s="75">
        <v>19613</v>
      </c>
      <c r="D12" s="75">
        <v>23080</v>
      </c>
      <c r="E12" s="14">
        <v>25656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7"/>
    </row>
    <row r="13" spans="1:17" ht="12.75">
      <c r="A13" s="78" t="s">
        <v>9</v>
      </c>
      <c r="B13" s="79">
        <v>7120</v>
      </c>
      <c r="C13" s="79">
        <v>8294</v>
      </c>
      <c r="D13" s="79">
        <v>8949</v>
      </c>
      <c r="E13" s="17">
        <v>9538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1"/>
    </row>
    <row r="14" spans="1:17" ht="12.75">
      <c r="A14" s="70" t="s">
        <v>10</v>
      </c>
      <c r="B14" s="71">
        <f>SUM(B15:B22)</f>
        <v>213087</v>
      </c>
      <c r="C14" s="71">
        <f>SUM(C15:C22)</f>
        <v>242408</v>
      </c>
      <c r="D14" s="71">
        <f>SUM(D15:D22)</f>
        <v>268264</v>
      </c>
      <c r="E14" s="71">
        <f>SUM(E15:E22)</f>
        <v>322945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3"/>
    </row>
    <row r="15" spans="1:17" ht="12.75">
      <c r="A15" s="74" t="s">
        <v>11</v>
      </c>
      <c r="B15" s="75">
        <v>0</v>
      </c>
      <c r="C15" s="75">
        <v>0</v>
      </c>
      <c r="D15" s="75">
        <v>5421</v>
      </c>
      <c r="E15" s="75">
        <v>6512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ht="12.75">
      <c r="A16" s="74" t="s">
        <v>12</v>
      </c>
      <c r="B16" s="75">
        <v>108419</v>
      </c>
      <c r="C16" s="75">
        <v>127152</v>
      </c>
      <c r="D16" s="75">
        <v>140785</v>
      </c>
      <c r="E16" s="75">
        <v>148694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7"/>
    </row>
    <row r="17" spans="1:17" ht="12.75">
      <c r="A17" s="74" t="s">
        <v>13</v>
      </c>
      <c r="B17" s="75">
        <v>3436</v>
      </c>
      <c r="C17" s="75">
        <v>3807</v>
      </c>
      <c r="D17" s="75">
        <v>3883</v>
      </c>
      <c r="E17" s="75">
        <v>4392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7"/>
    </row>
    <row r="18" spans="1:17" ht="12.75">
      <c r="A18" s="74" t="s">
        <v>14</v>
      </c>
      <c r="B18" s="75">
        <v>6949</v>
      </c>
      <c r="C18" s="75">
        <v>7832</v>
      </c>
      <c r="D18" s="75">
        <v>8659</v>
      </c>
      <c r="E18" s="75">
        <v>9380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7"/>
    </row>
    <row r="19" spans="1:17" ht="12.75">
      <c r="A19" s="74" t="s">
        <v>15</v>
      </c>
      <c r="B19" s="75">
        <v>15057</v>
      </c>
      <c r="C19" s="75">
        <v>15853</v>
      </c>
      <c r="D19" s="75">
        <v>17846</v>
      </c>
      <c r="E19" s="75">
        <v>20040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7"/>
    </row>
    <row r="20" spans="1:17" ht="12.75">
      <c r="A20" s="74" t="s">
        <v>16</v>
      </c>
      <c r="B20" s="75">
        <v>26036</v>
      </c>
      <c r="C20" s="75">
        <v>28902</v>
      </c>
      <c r="D20" s="75">
        <v>33136</v>
      </c>
      <c r="E20" s="75">
        <v>35478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7"/>
    </row>
    <row r="21" spans="1:17" ht="12.75">
      <c r="A21" s="74" t="s">
        <v>17</v>
      </c>
      <c r="B21" s="75">
        <v>33729</v>
      </c>
      <c r="C21" s="75">
        <v>37240</v>
      </c>
      <c r="D21" s="75">
        <v>34387</v>
      </c>
      <c r="E21" s="75">
        <v>68639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7"/>
    </row>
    <row r="22" spans="1:17" ht="12.75">
      <c r="A22" s="78" t="s">
        <v>18</v>
      </c>
      <c r="B22" s="79">
        <v>19461</v>
      </c>
      <c r="C22" s="79">
        <v>21622</v>
      </c>
      <c r="D22" s="79">
        <v>24147</v>
      </c>
      <c r="E22" s="79">
        <v>29810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1"/>
    </row>
    <row r="23" spans="1:17" ht="13.5" thickBot="1">
      <c r="A23" s="82" t="s">
        <v>19</v>
      </c>
      <c r="B23" s="83">
        <v>154654</v>
      </c>
      <c r="C23" s="83">
        <v>170653</v>
      </c>
      <c r="D23" s="83">
        <v>188477</v>
      </c>
      <c r="E23" s="83">
        <v>204059</v>
      </c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5"/>
    </row>
    <row r="24" spans="6:17" ht="12.75"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4">
      <selection activeCell="A1" sqref="A1"/>
    </sheetView>
  </sheetViews>
  <sheetFormatPr defaultColWidth="9.140625" defaultRowHeight="12.75"/>
  <sheetData>
    <row r="1" spans="1:17" ht="12.75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 thickBo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59"/>
      <c r="B3" s="60" t="s">
        <v>27</v>
      </c>
      <c r="C3" s="60"/>
      <c r="D3" s="60"/>
      <c r="E3" s="60"/>
      <c r="F3" s="60" t="s">
        <v>28</v>
      </c>
      <c r="G3" s="60"/>
      <c r="H3" s="60"/>
      <c r="I3" s="60"/>
      <c r="J3" s="60" t="s">
        <v>29</v>
      </c>
      <c r="K3" s="60"/>
      <c r="L3" s="60"/>
      <c r="M3" s="60"/>
      <c r="N3" s="60" t="s">
        <v>30</v>
      </c>
      <c r="O3" s="60"/>
      <c r="P3" s="60"/>
      <c r="Q3" s="61"/>
    </row>
    <row r="4" spans="1:17" ht="12.75">
      <c r="A4" s="62"/>
      <c r="B4" s="63">
        <v>1980</v>
      </c>
      <c r="C4" s="63">
        <v>1985</v>
      </c>
      <c r="D4" s="63">
        <v>1990</v>
      </c>
      <c r="E4" s="63">
        <v>1994</v>
      </c>
      <c r="F4" s="63">
        <v>1980</v>
      </c>
      <c r="G4" s="63">
        <v>1985</v>
      </c>
      <c r="H4" s="63">
        <v>1990</v>
      </c>
      <c r="I4" s="63">
        <v>1994</v>
      </c>
      <c r="J4" s="63">
        <v>1980</v>
      </c>
      <c r="K4" s="63">
        <v>1985</v>
      </c>
      <c r="L4" s="63">
        <v>1990</v>
      </c>
      <c r="M4" s="63">
        <v>1994</v>
      </c>
      <c r="N4" s="63">
        <v>1980</v>
      </c>
      <c r="O4" s="63">
        <v>1985</v>
      </c>
      <c r="P4" s="63">
        <v>1990</v>
      </c>
      <c r="Q4" s="64">
        <v>1994</v>
      </c>
    </row>
    <row r="5" spans="1:17" ht="12.75">
      <c r="A5" s="65" t="s">
        <v>1</v>
      </c>
      <c r="B5" s="66">
        <f>B6+B14+B23</f>
        <v>6107.1510986640005</v>
      </c>
      <c r="C5" s="66">
        <f>C6+C14+C23</f>
        <v>6839.516370455999</v>
      </c>
      <c r="D5" s="66">
        <f>D6+D14+D23</f>
        <v>7566.784757532</v>
      </c>
      <c r="E5" s="66">
        <f>E6+E14+E23</f>
        <v>8070.3898506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</row>
    <row r="6" spans="1:17" ht="12.75">
      <c r="A6" s="70" t="s">
        <v>2</v>
      </c>
      <c r="B6" s="71">
        <f>SUM(B7:B13)</f>
        <v>2550.541075236</v>
      </c>
      <c r="C6" s="71">
        <f>SUM(C7:C13)</f>
        <v>2844.593604468</v>
      </c>
      <c r="D6" s="71">
        <f>SUM(D7:D13)</f>
        <v>3149.410522104</v>
      </c>
      <c r="E6" s="71">
        <f>SUM(E7:E13)</f>
        <v>2973.4664485679996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1:17" ht="12.75">
      <c r="A7" s="74" t="s">
        <v>3</v>
      </c>
      <c r="B7" s="75">
        <v>221.82570748799998</v>
      </c>
      <c r="C7" s="75">
        <v>247.78403495999999</v>
      </c>
      <c r="D7" s="75">
        <v>271.86608988</v>
      </c>
      <c r="E7" s="14">
        <v>0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7"/>
    </row>
    <row r="8" spans="1:17" ht="12.75">
      <c r="A8" s="74" t="s">
        <v>4</v>
      </c>
      <c r="B8" s="75">
        <v>27.892629072</v>
      </c>
      <c r="C8" s="75">
        <v>28.492262567999997</v>
      </c>
      <c r="D8" s="75">
        <v>11.31566436</v>
      </c>
      <c r="E8" s="14">
        <v>12.282815159999998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7"/>
    </row>
    <row r="9" spans="1:17" ht="12.75">
      <c r="A9" s="74" t="s">
        <v>5</v>
      </c>
      <c r="B9" s="75">
        <v>1940.1045047999999</v>
      </c>
      <c r="C9" s="75">
        <v>2151.252867456</v>
      </c>
      <c r="D9" s="75">
        <v>2398.58234154</v>
      </c>
      <c r="E9" s="14">
        <v>2603.3958664559996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1:17" ht="12.75">
      <c r="A10" s="74" t="s">
        <v>6</v>
      </c>
      <c r="B10" s="75">
        <v>0</v>
      </c>
      <c r="C10" s="75">
        <v>0</v>
      </c>
      <c r="D10" s="75">
        <v>0</v>
      </c>
      <c r="E10" s="14">
        <v>0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1:17" ht="12.75">
      <c r="A11" s="74" t="s">
        <v>7</v>
      </c>
      <c r="B11" s="75">
        <v>127.65423409199998</v>
      </c>
      <c r="C11" s="75">
        <v>147.161665728</v>
      </c>
      <c r="D11" s="75">
        <v>157.877696592</v>
      </c>
      <c r="E11" s="14">
        <v>17.408714399999997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</row>
    <row r="12" spans="1:17" ht="12.75">
      <c r="A12" s="74" t="s">
        <v>8</v>
      </c>
      <c r="B12" s="75">
        <v>164.202862824</v>
      </c>
      <c r="C12" s="75">
        <v>189.687286404</v>
      </c>
      <c r="D12" s="75">
        <v>223.21840464</v>
      </c>
      <c r="E12" s="14">
        <v>248.13220924799998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7"/>
    </row>
    <row r="13" spans="1:17" ht="12.75">
      <c r="A13" s="78" t="s">
        <v>9</v>
      </c>
      <c r="B13" s="79">
        <v>68.86113695999998</v>
      </c>
      <c r="C13" s="79">
        <v>80.215487352</v>
      </c>
      <c r="D13" s="79">
        <v>86.550325092</v>
      </c>
      <c r="E13" s="17">
        <v>92.246843304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1"/>
    </row>
    <row r="14" spans="1:17" ht="12.75">
      <c r="A14" s="70" t="s">
        <v>10</v>
      </c>
      <c r="B14" s="71">
        <f>SUM(B15:B22)</f>
        <v>2060.872625196</v>
      </c>
      <c r="C14" s="71">
        <f>SUM(C15:C22)</f>
        <v>2344.4509112639994</v>
      </c>
      <c r="D14" s="71">
        <f>SUM(D15:D22)</f>
        <v>2594.517422112</v>
      </c>
      <c r="E14" s="71">
        <f>SUM(E15:E22)</f>
        <v>3123.3651510600002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3"/>
    </row>
    <row r="15" spans="1:17" ht="12.75">
      <c r="A15" s="74" t="s">
        <v>11</v>
      </c>
      <c r="B15" s="75">
        <v>0</v>
      </c>
      <c r="C15" s="75">
        <v>0</v>
      </c>
      <c r="D15" s="75">
        <v>52.429244868</v>
      </c>
      <c r="E15" s="75">
        <v>62.980860095999994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ht="12.75">
      <c r="A16" s="74" t="s">
        <v>12</v>
      </c>
      <c r="B16" s="75">
        <v>1048.575225852</v>
      </c>
      <c r="C16" s="75">
        <v>1229.751585216</v>
      </c>
      <c r="D16" s="75">
        <v>1361.60325378</v>
      </c>
      <c r="E16" s="75">
        <v>1438.095210552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7"/>
    </row>
    <row r="17" spans="1:17" ht="12.75">
      <c r="A17" s="74" t="s">
        <v>13</v>
      </c>
      <c r="B17" s="75">
        <v>33.231301488</v>
      </c>
      <c r="C17" s="75">
        <v>36.819430956</v>
      </c>
      <c r="D17" s="75">
        <v>37.554465564</v>
      </c>
      <c r="E17" s="75">
        <v>42.47726313599999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7"/>
    </row>
    <row r="18" spans="1:17" ht="12.75">
      <c r="A18" s="74" t="s">
        <v>14</v>
      </c>
      <c r="B18" s="75">
        <v>67.207309092</v>
      </c>
      <c r="C18" s="75">
        <v>75.74725065599999</v>
      </c>
      <c r="D18" s="75">
        <v>83.745587772</v>
      </c>
      <c r="E18" s="75">
        <v>90.71874503999999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7"/>
    </row>
    <row r="19" spans="1:17" ht="12.75">
      <c r="A19" s="74" t="s">
        <v>15</v>
      </c>
      <c r="B19" s="75">
        <v>145.62389595599998</v>
      </c>
      <c r="C19" s="75">
        <v>153.322416324</v>
      </c>
      <c r="D19" s="75">
        <v>172.597731768</v>
      </c>
      <c r="E19" s="75">
        <v>193.81702031999998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7"/>
    </row>
    <row r="20" spans="1:17" ht="12.75">
      <c r="A20" s="74" t="s">
        <v>16</v>
      </c>
      <c r="B20" s="75">
        <v>251.80738228799999</v>
      </c>
      <c r="C20" s="75">
        <v>279.52592421599996</v>
      </c>
      <c r="D20" s="75">
        <v>320.47508908799995</v>
      </c>
      <c r="E20" s="75">
        <v>343.125760824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7"/>
    </row>
    <row r="21" spans="1:17" ht="12.75">
      <c r="A21" s="74" t="s">
        <v>17</v>
      </c>
      <c r="B21" s="75">
        <v>326.210293332</v>
      </c>
      <c r="C21" s="75">
        <v>360.16695791999996</v>
      </c>
      <c r="D21" s="75">
        <v>332.57414559599994</v>
      </c>
      <c r="E21" s="75">
        <v>663.842637612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7"/>
    </row>
    <row r="22" spans="1:17" ht="12.75">
      <c r="A22" s="78" t="s">
        <v>18</v>
      </c>
      <c r="B22" s="79">
        <v>188.21721718799998</v>
      </c>
      <c r="C22" s="79">
        <v>209.117345976</v>
      </c>
      <c r="D22" s="79">
        <v>233.53790367599998</v>
      </c>
      <c r="E22" s="79">
        <v>288.30765348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1"/>
    </row>
    <row r="23" spans="1:17" ht="13.5" thickBot="1">
      <c r="A23" s="82" t="s">
        <v>19</v>
      </c>
      <c r="B23" s="83">
        <v>1495.737398232</v>
      </c>
      <c r="C23" s="83">
        <v>1650.471854724</v>
      </c>
      <c r="D23" s="83">
        <v>1822.856813316</v>
      </c>
      <c r="E23" s="83">
        <v>1973.558250972</v>
      </c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FAO</cp:lastModifiedBy>
  <dcterms:created xsi:type="dcterms:W3CDTF">1999-02-19T09:57:49Z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