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.3.1." sheetId="1" r:id="rId1"/>
    <sheet name="A.3.2." sheetId="2" r:id="rId2"/>
    <sheet name="A.3.3." sheetId="3" r:id="rId3"/>
    <sheet name="A.3.4." sheetId="4" r:id="rId4"/>
    <sheet name="A.3.5." sheetId="5" r:id="rId5"/>
    <sheet name="A.3.6." sheetId="6" r:id="rId6"/>
    <sheet name="A.3.7." sheetId="7" r:id="rId7"/>
    <sheet name="A.3.8." sheetId="8" r:id="rId8"/>
  </sheets>
  <definedNames/>
  <calcPr fullCalcOnLoad="1"/>
</workbook>
</file>

<file path=xl/sharedStrings.xml><?xml version="1.0" encoding="utf-8"?>
<sst xmlns="http://schemas.openxmlformats.org/spreadsheetml/2006/main" count="196" uniqueCount="61">
  <si>
    <t>Table A.3.1. Total fuelwood consumption from CEERD/AIT energy-environment database; (1000 m3)</t>
  </si>
  <si>
    <t>South Asia</t>
  </si>
  <si>
    <t>Bangladesh</t>
  </si>
  <si>
    <t>Bhutan</t>
  </si>
  <si>
    <t>India</t>
  </si>
  <si>
    <t>Maldives</t>
  </si>
  <si>
    <t>Nepal</t>
  </si>
  <si>
    <t>Pakistan</t>
  </si>
  <si>
    <t>Sri Lanka</t>
  </si>
  <si>
    <t>South East Asia</t>
  </si>
  <si>
    <t>Cambodia</t>
  </si>
  <si>
    <t>Indonesia</t>
  </si>
  <si>
    <t>Laos</t>
  </si>
  <si>
    <t>Malaysia</t>
  </si>
  <si>
    <t>Myanmar</t>
  </si>
  <si>
    <t>Philippines</t>
  </si>
  <si>
    <t>Thailand</t>
  </si>
  <si>
    <t>Vietnam</t>
  </si>
  <si>
    <t>China</t>
  </si>
  <si>
    <t>Note: Figures in this table are the ratio of fuelwood consumption from AIT/CEERD database to the round wood production from FAO forest products yearbook.</t>
  </si>
  <si>
    <t>Table A.3.4. Share of traditional energy in total energy consumption from CEERD/AIT energy-environment database; (%)</t>
  </si>
  <si>
    <t xml:space="preserve"> </t>
  </si>
  <si>
    <t>Table A.3.5. Share of fuelwood in total traditional energy consumption from CEERD/AIT energy-environment database; (%)</t>
  </si>
  <si>
    <t>Table A.3.6. Share of fuelwood in total energy consumption from CEERD/AIT energy-environment database; (%)</t>
  </si>
  <si>
    <r>
      <t>Table A.3.7. Consumption of wood energy in various sectors CEERD/AIT energy-environment database; (' 000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0"/>
      </rPr>
      <t>)</t>
    </r>
  </si>
  <si>
    <t>Country/</t>
  </si>
  <si>
    <t>Total Sector</t>
  </si>
  <si>
    <t>Residential/Commercial Sector</t>
  </si>
  <si>
    <t>Industrial Sector</t>
  </si>
  <si>
    <t>Transformation Sector</t>
  </si>
  <si>
    <t>Region</t>
  </si>
  <si>
    <t>Asia Total</t>
  </si>
  <si>
    <r>
      <t>7850</t>
    </r>
    <r>
      <rPr>
        <vertAlign val="superscript"/>
        <sz val="10"/>
        <rFont val="AngsanaUPC"/>
        <family val="0"/>
      </rPr>
      <t>a</t>
    </r>
  </si>
  <si>
    <r>
      <t>4131</t>
    </r>
    <r>
      <rPr>
        <vertAlign val="superscript"/>
        <sz val="10"/>
        <rFont val="Times New Roman"/>
        <family val="1"/>
      </rPr>
      <t>a</t>
    </r>
  </si>
  <si>
    <r>
      <t>1556</t>
    </r>
    <r>
      <rPr>
        <vertAlign val="superscript"/>
        <sz val="10"/>
        <rFont val="Times New Roman"/>
        <family val="1"/>
      </rPr>
      <t>a</t>
    </r>
  </si>
  <si>
    <r>
      <t>1595</t>
    </r>
    <r>
      <rPr>
        <vertAlign val="superscript"/>
        <sz val="10"/>
        <rFont val="AngsanaUPC"/>
        <family val="0"/>
      </rPr>
      <t>b</t>
    </r>
  </si>
  <si>
    <r>
      <t>1427</t>
    </r>
    <r>
      <rPr>
        <vertAlign val="superscript"/>
        <sz val="10"/>
        <rFont val="Times New Roman"/>
        <family val="1"/>
      </rPr>
      <t>b</t>
    </r>
  </si>
  <si>
    <r>
      <t>168</t>
    </r>
    <r>
      <rPr>
        <vertAlign val="superscript"/>
        <sz val="10"/>
        <rFont val="Times New Roman"/>
        <family val="1"/>
      </rPr>
      <t>b</t>
    </r>
  </si>
  <si>
    <r>
      <t>48491</t>
    </r>
    <r>
      <rPr>
        <vertAlign val="superscript"/>
        <sz val="10"/>
        <rFont val="AngsanaUPC"/>
        <family val="0"/>
      </rPr>
      <t>c</t>
    </r>
  </si>
  <si>
    <r>
      <t>48491</t>
    </r>
    <r>
      <rPr>
        <vertAlign val="superscript"/>
        <sz val="10"/>
        <rFont val="Times New Roman"/>
        <family val="1"/>
      </rPr>
      <t>c</t>
    </r>
  </si>
  <si>
    <r>
      <t>38478</t>
    </r>
    <r>
      <rPr>
        <vertAlign val="superscript"/>
        <sz val="10"/>
        <rFont val="AngsanaUPC"/>
        <family val="0"/>
      </rPr>
      <t>d</t>
    </r>
  </si>
  <si>
    <r>
      <t>41998</t>
    </r>
    <r>
      <rPr>
        <vertAlign val="superscript"/>
        <sz val="10"/>
        <rFont val="Times New Roman"/>
        <family val="1"/>
      </rPr>
      <t>d</t>
    </r>
  </si>
  <si>
    <r>
      <t>48807</t>
    </r>
    <r>
      <rPr>
        <vertAlign val="superscript"/>
        <sz val="10"/>
        <rFont val="AngsanaUPC"/>
        <family val="0"/>
      </rPr>
      <t>b</t>
    </r>
  </si>
  <si>
    <r>
      <t>48807</t>
    </r>
    <r>
      <rPr>
        <vertAlign val="superscript"/>
        <sz val="10"/>
        <rFont val="Times New Roman"/>
        <family val="1"/>
      </rPr>
      <t>b</t>
    </r>
  </si>
  <si>
    <r>
      <t>a</t>
    </r>
    <r>
      <rPr>
        <sz val="10"/>
        <rFont val="AngsanaUPC"/>
        <family val="0"/>
      </rPr>
      <t xml:space="preserve">  data for 1981</t>
    </r>
  </si>
  <si>
    <r>
      <t>b</t>
    </r>
    <r>
      <rPr>
        <sz val="10"/>
        <rFont val="AngsanaUPC"/>
        <family val="0"/>
      </rPr>
      <t xml:space="preserve">  data for 1989</t>
    </r>
  </si>
  <si>
    <r>
      <t>c</t>
    </r>
    <r>
      <rPr>
        <sz val="10"/>
        <rFont val="AngsanaUPC"/>
        <family val="0"/>
      </rPr>
      <t xml:space="preserve">  data for 1991</t>
    </r>
  </si>
  <si>
    <r>
      <t>d</t>
    </r>
    <r>
      <rPr>
        <sz val="10"/>
        <rFont val="AngsanaUPC"/>
        <family val="0"/>
      </rPr>
      <t xml:space="preserve">  data for 1992</t>
    </r>
  </si>
  <si>
    <t>Table A.3.8. Consumption of wood energy in various sectors CEERD/AIT energy-environment database; (PJ)</t>
  </si>
  <si>
    <r>
      <t>76</t>
    </r>
    <r>
      <rPr>
        <vertAlign val="superscript"/>
        <sz val="10"/>
        <rFont val="AngsanaUPC"/>
        <family val="0"/>
      </rPr>
      <t>a</t>
    </r>
  </si>
  <si>
    <r>
      <t>40</t>
    </r>
    <r>
      <rPr>
        <vertAlign val="superscript"/>
        <sz val="10"/>
        <rFont val="Times New Roman"/>
        <family val="1"/>
      </rPr>
      <t>a</t>
    </r>
  </si>
  <si>
    <r>
      <t>15</t>
    </r>
    <r>
      <rPr>
        <vertAlign val="superscript"/>
        <sz val="10"/>
        <rFont val="Times New Roman"/>
        <family val="1"/>
      </rPr>
      <t>a</t>
    </r>
  </si>
  <si>
    <r>
      <t>14</t>
    </r>
    <r>
      <rPr>
        <vertAlign val="superscript"/>
        <sz val="10"/>
        <rFont val="AngsanaUPC"/>
        <family val="0"/>
      </rPr>
      <t>b</t>
    </r>
  </si>
  <si>
    <r>
      <t>452</t>
    </r>
    <r>
      <rPr>
        <vertAlign val="superscript"/>
        <sz val="10"/>
        <rFont val="AngsanaUPC"/>
        <family val="0"/>
      </rPr>
      <t>c</t>
    </r>
  </si>
  <si>
    <r>
      <t>452</t>
    </r>
    <r>
      <rPr>
        <vertAlign val="superscript"/>
        <sz val="10"/>
        <rFont val="Times New Roman"/>
        <family val="1"/>
      </rPr>
      <t>c</t>
    </r>
  </si>
  <si>
    <r>
      <t>282</t>
    </r>
    <r>
      <rPr>
        <vertAlign val="superscript"/>
        <sz val="10"/>
        <rFont val="AngsanaUPC"/>
        <family val="0"/>
      </rPr>
      <t>d</t>
    </r>
  </si>
  <si>
    <r>
      <t>313</t>
    </r>
    <r>
      <rPr>
        <vertAlign val="superscript"/>
        <sz val="10"/>
        <rFont val="Times New Roman"/>
        <family val="1"/>
      </rPr>
      <t>d</t>
    </r>
  </si>
  <si>
    <r>
      <t>320</t>
    </r>
    <r>
      <rPr>
        <vertAlign val="superscript"/>
        <sz val="10"/>
        <rFont val="AngsanaUPC"/>
        <family val="0"/>
      </rPr>
      <t>b</t>
    </r>
  </si>
  <si>
    <r>
      <t>320</t>
    </r>
    <r>
      <rPr>
        <vertAlign val="superscript"/>
        <sz val="10"/>
        <rFont val="Times New Roman"/>
        <family val="1"/>
      </rPr>
      <t>b</t>
    </r>
  </si>
  <si>
    <t>Table A.3.3. Total fuelwood consumption from CEERD/AIT energy- environment database; (PJ)</t>
  </si>
  <si>
    <t>Table A.3.2.  Total wood energy consumption as a percentage of total removals from CEERD/AIT energy-environment database; [%]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</si>
</sst>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ngsanaUPC"/>
      <family val="0"/>
    </font>
    <font>
      <sz val="10"/>
      <name val="AngsanaUPC"/>
      <family val="0"/>
    </font>
    <font>
      <vertAlign val="superscript"/>
      <sz val="10"/>
      <name val="AngsanaUPC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" fontId="6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workbookViewId="0" topLeftCell="A1">
      <selection activeCell="A1" sqref="A1"/>
    </sheetView>
  </sheetViews>
  <sheetFormatPr defaultColWidth="9.140625" defaultRowHeight="12.75"/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</row>
    <row r="3" spans="1:16" ht="12.75">
      <c r="A3" s="3"/>
      <c r="B3" s="4">
        <v>1980</v>
      </c>
      <c r="C3" s="4">
        <v>1981</v>
      </c>
      <c r="D3" s="4">
        <v>1982</v>
      </c>
      <c r="E3" s="4">
        <v>1983</v>
      </c>
      <c r="F3" s="4">
        <v>1984</v>
      </c>
      <c r="G3" s="4">
        <v>1985</v>
      </c>
      <c r="H3" s="4">
        <v>1986</v>
      </c>
      <c r="I3" s="4">
        <v>1987</v>
      </c>
      <c r="J3" s="4">
        <v>1988</v>
      </c>
      <c r="K3" s="4">
        <v>1989</v>
      </c>
      <c r="L3" s="4">
        <v>1990</v>
      </c>
      <c r="M3" s="4">
        <v>1991</v>
      </c>
      <c r="N3" s="4">
        <v>1992</v>
      </c>
      <c r="O3" s="4">
        <v>1993</v>
      </c>
      <c r="P3" s="5">
        <v>1994</v>
      </c>
    </row>
    <row r="4" spans="1:16" ht="12.75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6" ht="12.75">
      <c r="A5" s="9" t="s">
        <v>2</v>
      </c>
      <c r="B5" s="10"/>
      <c r="C5" s="10">
        <v>7850</v>
      </c>
      <c r="D5" s="10">
        <v>8052</v>
      </c>
      <c r="E5" s="10">
        <v>8100</v>
      </c>
      <c r="F5" s="10">
        <v>8077</v>
      </c>
      <c r="G5" s="10">
        <v>8001</v>
      </c>
      <c r="H5" s="10">
        <v>7988</v>
      </c>
      <c r="I5" s="10">
        <v>5576</v>
      </c>
      <c r="J5" s="10">
        <v>10072</v>
      </c>
      <c r="K5" s="10">
        <v>10995</v>
      </c>
      <c r="L5" s="10">
        <v>11892</v>
      </c>
      <c r="M5" s="10">
        <v>12933</v>
      </c>
      <c r="N5" s="10"/>
      <c r="O5" s="10"/>
      <c r="P5" s="11"/>
    </row>
    <row r="6" spans="1:16" ht="12.75">
      <c r="A6" s="9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>
        <v>1595</v>
      </c>
      <c r="L6" s="10"/>
      <c r="M6" s="10"/>
      <c r="N6" s="10"/>
      <c r="O6" s="10"/>
      <c r="P6" s="11"/>
    </row>
    <row r="7" spans="1:16" ht="12.75">
      <c r="A7" s="9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>
        <v>352065</v>
      </c>
    </row>
    <row r="8" spans="1:16" ht="12.75">
      <c r="A8" s="9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</row>
    <row r="9" spans="1:16" ht="12.75">
      <c r="A9" s="9" t="s">
        <v>6</v>
      </c>
      <c r="B9" s="10">
        <v>12294</v>
      </c>
      <c r="C9" s="10">
        <v>12691</v>
      </c>
      <c r="D9" s="10">
        <v>12984</v>
      </c>
      <c r="E9" s="10">
        <v>13250</v>
      </c>
      <c r="F9" s="10">
        <v>13522</v>
      </c>
      <c r="G9" s="10">
        <v>13813</v>
      </c>
      <c r="H9" s="10">
        <v>13957</v>
      </c>
      <c r="I9" s="10">
        <v>14219</v>
      </c>
      <c r="J9" s="10">
        <v>14488</v>
      </c>
      <c r="K9" s="10">
        <v>14650</v>
      </c>
      <c r="L9" s="10">
        <v>15005</v>
      </c>
      <c r="M9" s="10">
        <v>15400</v>
      </c>
      <c r="N9" s="10">
        <v>15683</v>
      </c>
      <c r="O9" s="10">
        <v>16371</v>
      </c>
      <c r="P9" s="11">
        <v>16736</v>
      </c>
    </row>
    <row r="10" spans="1:16" ht="12.75">
      <c r="A10" s="9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>
        <v>48491</v>
      </c>
      <c r="N10" s="10"/>
      <c r="O10" s="10"/>
      <c r="P10" s="11">
        <v>54564</v>
      </c>
    </row>
    <row r="11" spans="1:16" ht="12.75">
      <c r="A11" s="12" t="s">
        <v>8</v>
      </c>
      <c r="B11" s="13">
        <v>11189</v>
      </c>
      <c r="C11" s="13">
        <v>11487</v>
      </c>
      <c r="D11" s="13">
        <v>11639</v>
      </c>
      <c r="E11" s="13">
        <v>11808</v>
      </c>
      <c r="F11" s="13">
        <v>12661</v>
      </c>
      <c r="G11" s="13">
        <v>12769</v>
      </c>
      <c r="H11" s="13">
        <v>13117</v>
      </c>
      <c r="I11" s="13">
        <v>13473</v>
      </c>
      <c r="J11" s="13">
        <v>13846</v>
      </c>
      <c r="K11" s="13">
        <v>13953</v>
      </c>
      <c r="L11" s="13">
        <v>13716</v>
      </c>
      <c r="M11" s="13"/>
      <c r="N11" s="13">
        <v>14416</v>
      </c>
      <c r="O11" s="13"/>
      <c r="P11" s="14"/>
    </row>
    <row r="12" spans="1:16" ht="12.75">
      <c r="A12" s="6" t="s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</row>
    <row r="13" spans="1:16" ht="12.75">
      <c r="A13" s="9" t="s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>
        <v>8503</v>
      </c>
    </row>
    <row r="14" spans="1:16" ht="12.75">
      <c r="A14" s="9" t="s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>
        <v>93666</v>
      </c>
      <c r="P14" s="11">
        <v>84278</v>
      </c>
    </row>
    <row r="15" spans="1:16" ht="12.75">
      <c r="A15" s="9" t="s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>
        <v>3434</v>
      </c>
      <c r="M15" s="10"/>
      <c r="N15" s="10"/>
      <c r="O15" s="10"/>
      <c r="P15" s="11"/>
    </row>
    <row r="16" spans="1:16" ht="12.75">
      <c r="A16" s="9" t="s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>
        <v>3878</v>
      </c>
      <c r="P16" s="11">
        <v>8551</v>
      </c>
    </row>
    <row r="17" spans="1:16" ht="12.75">
      <c r="A17" s="9" t="s">
        <v>14</v>
      </c>
      <c r="B17" s="10"/>
      <c r="C17" s="10"/>
      <c r="D17" s="10"/>
      <c r="E17" s="10"/>
      <c r="F17" s="10"/>
      <c r="G17" s="10">
        <v>33570</v>
      </c>
      <c r="H17" s="10">
        <v>33971</v>
      </c>
      <c r="I17" s="10">
        <v>34500</v>
      </c>
      <c r="J17" s="10">
        <v>34695</v>
      </c>
      <c r="K17" s="10">
        <v>35587</v>
      </c>
      <c r="L17" s="10">
        <v>35898</v>
      </c>
      <c r="M17" s="10">
        <v>35545</v>
      </c>
      <c r="N17" s="10">
        <v>38748</v>
      </c>
      <c r="O17" s="10"/>
      <c r="P17" s="11"/>
    </row>
    <row r="18" spans="1:16" ht="12.75">
      <c r="A18" s="9" t="s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>
        <v>48807</v>
      </c>
      <c r="L18" s="10"/>
      <c r="M18" s="10"/>
      <c r="N18" s="10"/>
      <c r="O18" s="10">
        <v>50749</v>
      </c>
      <c r="P18" s="11">
        <v>50644</v>
      </c>
    </row>
    <row r="19" spans="1:16" ht="12.75">
      <c r="A19" s="9" t="s">
        <v>16</v>
      </c>
      <c r="B19" s="10">
        <v>29935</v>
      </c>
      <c r="C19" s="10">
        <v>29739</v>
      </c>
      <c r="D19" s="10">
        <v>29736</v>
      </c>
      <c r="E19" s="10">
        <v>29574</v>
      </c>
      <c r="F19" s="10">
        <v>29731</v>
      </c>
      <c r="G19" s="10">
        <v>27451</v>
      </c>
      <c r="H19" s="10">
        <v>29659</v>
      </c>
      <c r="I19" s="10">
        <v>29203</v>
      </c>
      <c r="J19" s="10">
        <v>28834</v>
      </c>
      <c r="K19" s="10">
        <v>28216</v>
      </c>
      <c r="L19" s="10">
        <v>27470</v>
      </c>
      <c r="M19" s="10">
        <v>26843</v>
      </c>
      <c r="N19" s="10">
        <v>46197</v>
      </c>
      <c r="O19" s="10">
        <v>50727</v>
      </c>
      <c r="P19" s="11">
        <v>54218</v>
      </c>
    </row>
    <row r="20" spans="1:16" ht="12.75">
      <c r="A20" s="12" t="s">
        <v>17</v>
      </c>
      <c r="B20" s="13"/>
      <c r="C20" s="13"/>
      <c r="D20" s="13"/>
      <c r="E20" s="13"/>
      <c r="F20" s="13"/>
      <c r="G20" s="13">
        <v>9089.172729000002</v>
      </c>
      <c r="H20" s="13">
        <v>9275.906808</v>
      </c>
      <c r="I20" s="13">
        <v>9944.67537</v>
      </c>
      <c r="J20" s="13">
        <v>9462.640887</v>
      </c>
      <c r="K20" s="13">
        <v>9883.878228000001</v>
      </c>
      <c r="L20" s="13">
        <v>43938.963054</v>
      </c>
      <c r="M20" s="13"/>
      <c r="N20" s="13"/>
      <c r="O20" s="13"/>
      <c r="P20" s="14">
        <v>39890</v>
      </c>
    </row>
    <row r="21" spans="1:16" ht="13.5" thickBot="1">
      <c r="A21" s="15" t="s">
        <v>18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>
        <v>334242</v>
      </c>
    </row>
    <row r="94" spans="1:16" ht="15.75">
      <c r="A94" s="24" t="s">
        <v>21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117" spans="1:16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1" sqref="A1"/>
    </sheetView>
  </sheetViews>
  <sheetFormatPr defaultColWidth="9.140625" defaultRowHeight="12.75"/>
  <sheetData>
    <row r="1" spans="1:16" ht="12.75">
      <c r="A1" s="1" t="s">
        <v>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3.5" thickBot="1">
      <c r="A2" s="1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3"/>
      <c r="B3" s="19">
        <v>1980</v>
      </c>
      <c r="C3" s="19">
        <v>1981</v>
      </c>
      <c r="D3" s="19">
        <v>1982</v>
      </c>
      <c r="E3" s="19">
        <v>1983</v>
      </c>
      <c r="F3" s="19">
        <v>1984</v>
      </c>
      <c r="G3" s="19">
        <v>1985</v>
      </c>
      <c r="H3" s="19">
        <v>1986</v>
      </c>
      <c r="I3" s="19">
        <v>1987</v>
      </c>
      <c r="J3" s="19">
        <v>1988</v>
      </c>
      <c r="K3" s="19">
        <v>1989</v>
      </c>
      <c r="L3" s="19">
        <v>1990</v>
      </c>
      <c r="M3" s="19">
        <v>1991</v>
      </c>
      <c r="N3" s="19">
        <v>1992</v>
      </c>
      <c r="O3" s="20">
        <v>1993</v>
      </c>
      <c r="P3" s="21">
        <v>1994</v>
      </c>
    </row>
    <row r="4" spans="1:16" ht="12.75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6" ht="12.75">
      <c r="A5" s="9" t="s">
        <v>2</v>
      </c>
      <c r="B5" s="10">
        <v>0</v>
      </c>
      <c r="C5" s="10">
        <v>32.077476299444264</v>
      </c>
      <c r="D5" s="10">
        <v>31.88910891089109</v>
      </c>
      <c r="E5" s="10">
        <v>31.678986272439282</v>
      </c>
      <c r="F5" s="10">
        <v>30.80707910595774</v>
      </c>
      <c r="G5" s="10">
        <v>30.05747774146286</v>
      </c>
      <c r="H5" s="10">
        <v>29.374126645583587</v>
      </c>
      <c r="I5" s="10">
        <v>20.331814038286236</v>
      </c>
      <c r="J5" s="10">
        <v>36.025466771585954</v>
      </c>
      <c r="K5" s="10">
        <v>38.71206253080769</v>
      </c>
      <c r="L5" s="10">
        <v>41.76148335440371</v>
      </c>
      <c r="M5" s="10">
        <v>43.9987752602572</v>
      </c>
      <c r="N5" s="10">
        <v>0</v>
      </c>
      <c r="O5" s="10">
        <v>0</v>
      </c>
      <c r="P5" s="11">
        <v>0</v>
      </c>
    </row>
    <row r="6" spans="1:16" ht="12.75">
      <c r="A6" s="9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>
        <v>120.74186222558667</v>
      </c>
      <c r="L6" s="10">
        <v>0</v>
      </c>
      <c r="M6" s="10">
        <v>0</v>
      </c>
      <c r="N6" s="10">
        <v>0</v>
      </c>
      <c r="O6" s="10">
        <v>0</v>
      </c>
      <c r="P6" s="11">
        <v>0</v>
      </c>
    </row>
    <row r="7" spans="1:16" ht="12.75">
      <c r="A7" s="9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1">
        <v>119.75855418244161</v>
      </c>
    </row>
    <row r="8" spans="1:16" ht="12.75">
      <c r="A8" s="9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</row>
    <row r="9" spans="1:16" ht="12.75">
      <c r="A9" s="9" t="s">
        <v>6</v>
      </c>
      <c r="B9" s="10">
        <v>86.04423292273236</v>
      </c>
      <c r="C9" s="10">
        <v>86.63389992490956</v>
      </c>
      <c r="D9" s="10">
        <v>86.42747786727018</v>
      </c>
      <c r="E9" s="10">
        <v>85.7938357938358</v>
      </c>
      <c r="F9" s="10">
        <v>85.39850953644057</v>
      </c>
      <c r="G9" s="10">
        <v>85.10782501540358</v>
      </c>
      <c r="H9" s="10">
        <v>83.89636931954797</v>
      </c>
      <c r="I9" s="10">
        <v>83.46442826954684</v>
      </c>
      <c r="J9" s="10">
        <v>83.01627320650928</v>
      </c>
      <c r="K9" s="10">
        <v>81.94428907036581</v>
      </c>
      <c r="L9" s="10">
        <v>81.8692710606722</v>
      </c>
      <c r="M9" s="10">
        <v>81.72362555720653</v>
      </c>
      <c r="N9" s="10">
        <v>81.17494824016563</v>
      </c>
      <c r="O9" s="10">
        <v>82.6150585385547</v>
      </c>
      <c r="P9" s="11">
        <v>82.39464356045687</v>
      </c>
    </row>
    <row r="10" spans="1:16" ht="12.75">
      <c r="A10" s="9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>
        <v>177.73338709086244</v>
      </c>
      <c r="N10" s="10">
        <v>0</v>
      </c>
      <c r="O10" s="10">
        <v>0</v>
      </c>
      <c r="P10" s="11">
        <v>182.65323201553244</v>
      </c>
    </row>
    <row r="11" spans="1:16" ht="12.75">
      <c r="A11" s="12" t="s">
        <v>8</v>
      </c>
      <c r="B11" s="13">
        <v>139.2359382777501</v>
      </c>
      <c r="C11" s="13">
        <v>141.27413602262945</v>
      </c>
      <c r="D11" s="13">
        <v>140.60159458806476</v>
      </c>
      <c r="E11" s="13">
        <v>139.31099575271355</v>
      </c>
      <c r="F11" s="13">
        <v>147.92615959808387</v>
      </c>
      <c r="G11" s="13">
        <v>149.46740021069883</v>
      </c>
      <c r="H11" s="13">
        <v>151.8698622206785</v>
      </c>
      <c r="I11" s="13">
        <v>153.76626341018033</v>
      </c>
      <c r="J11" s="13">
        <v>155.85321927059883</v>
      </c>
      <c r="K11" s="13">
        <v>154.93004663557628</v>
      </c>
      <c r="L11" s="13">
        <v>152.1295474711624</v>
      </c>
      <c r="M11" s="13">
        <v>0</v>
      </c>
      <c r="N11" s="13">
        <v>155.4956315392083</v>
      </c>
      <c r="O11" s="13">
        <v>0</v>
      </c>
      <c r="P11" s="14">
        <v>0</v>
      </c>
    </row>
    <row r="12" spans="1:16" ht="12.75">
      <c r="A12" s="6" t="s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</row>
    <row r="13" spans="1:16" ht="12.75">
      <c r="A13" s="9" t="s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>
        <v>118.44268003900265</v>
      </c>
    </row>
    <row r="14" spans="1:16" ht="12.75">
      <c r="A14" s="9" t="s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>
        <v>50.50305716411634</v>
      </c>
      <c r="P14" s="11">
        <v>45.04700971195527</v>
      </c>
    </row>
    <row r="15" spans="1:16" ht="12.75">
      <c r="A15" s="9" t="s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>
        <v>0</v>
      </c>
      <c r="L15" s="10">
        <v>79.16090364223145</v>
      </c>
      <c r="M15" s="10"/>
      <c r="N15" s="10"/>
      <c r="O15" s="10"/>
      <c r="P15" s="11"/>
    </row>
    <row r="16" spans="1:16" ht="12.75">
      <c r="A16" s="9" t="s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>
        <v>8.183506372921414</v>
      </c>
      <c r="P16" s="11">
        <v>18.57419032517323</v>
      </c>
    </row>
    <row r="17" spans="1:16" ht="12.75">
      <c r="A17" s="9" t="s">
        <v>14</v>
      </c>
      <c r="B17" s="10"/>
      <c r="C17" s="10"/>
      <c r="D17" s="10"/>
      <c r="E17" s="10"/>
      <c r="F17" s="10"/>
      <c r="G17" s="10">
        <v>174.69816819317236</v>
      </c>
      <c r="H17" s="10">
        <v>173.79137463549395</v>
      </c>
      <c r="I17" s="10">
        <v>174.4362422894125</v>
      </c>
      <c r="J17" s="10">
        <v>173.0165062584152</v>
      </c>
      <c r="K17" s="10">
        <v>173.2064635452156</v>
      </c>
      <c r="L17" s="10">
        <v>166.91309806109638</v>
      </c>
      <c r="M17" s="10">
        <v>159.43751682066926</v>
      </c>
      <c r="N17" s="10">
        <v>169.57549234135666</v>
      </c>
      <c r="O17" s="10">
        <v>0</v>
      </c>
      <c r="P17" s="11">
        <v>0</v>
      </c>
    </row>
    <row r="18" spans="1:16" ht="12.75">
      <c r="A18" s="9" t="s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>
        <v>130.41979531304278</v>
      </c>
      <c r="L18" s="10"/>
      <c r="M18" s="10"/>
      <c r="N18" s="10"/>
      <c r="O18" s="10">
        <v>131.56612138024008</v>
      </c>
      <c r="P18" s="11">
        <v>129.88971531161837</v>
      </c>
    </row>
    <row r="19" spans="1:16" ht="12.75">
      <c r="A19" s="9" t="s">
        <v>16</v>
      </c>
      <c r="B19" s="10">
        <v>88.72784397415377</v>
      </c>
      <c r="C19" s="10">
        <v>88.3118040089087</v>
      </c>
      <c r="D19" s="10">
        <v>86.63325952686168</v>
      </c>
      <c r="E19" s="10">
        <v>84.96078600361975</v>
      </c>
      <c r="F19" s="10">
        <v>83.54924827876914</v>
      </c>
      <c r="G19" s="10">
        <v>76.21255448513284</v>
      </c>
      <c r="H19" s="10">
        <v>80.67841793155976</v>
      </c>
      <c r="I19" s="10">
        <v>77.8352301500573</v>
      </c>
      <c r="J19" s="10">
        <v>75.80314422419686</v>
      </c>
      <c r="K19" s="10">
        <v>75.25470741985384</v>
      </c>
      <c r="L19" s="10">
        <v>73.04102741365098</v>
      </c>
      <c r="M19" s="10">
        <v>70.94378518381478</v>
      </c>
      <c r="N19" s="10">
        <v>121.03911756229205</v>
      </c>
      <c r="O19" s="10">
        <v>131.679775718402</v>
      </c>
      <c r="P19" s="11">
        <v>139.32774836819655</v>
      </c>
    </row>
    <row r="20" spans="1:16" ht="12.75">
      <c r="A20" s="12" t="s">
        <v>17</v>
      </c>
      <c r="B20" s="13"/>
      <c r="C20" s="13"/>
      <c r="D20" s="13"/>
      <c r="E20" s="13"/>
      <c r="F20" s="13"/>
      <c r="G20" s="13">
        <v>31.1753480672269</v>
      </c>
      <c r="H20" s="13">
        <v>30.845659776536312</v>
      </c>
      <c r="I20" s="13">
        <v>32.12830862921203</v>
      </c>
      <c r="J20" s="13">
        <v>30.336755857271093</v>
      </c>
      <c r="K20" s="13">
        <v>31.277105876396323</v>
      </c>
      <c r="L20" s="13">
        <v>137.61459191957155</v>
      </c>
      <c r="M20" s="13"/>
      <c r="N20" s="13"/>
      <c r="O20" s="13"/>
      <c r="P20" s="14">
        <v>116.60674091613319</v>
      </c>
    </row>
    <row r="21" spans="1:16" ht="13.5" thickBot="1">
      <c r="A21" s="15" t="s">
        <v>18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>
        <v>109.24333493484464</v>
      </c>
    </row>
    <row r="22" spans="1:16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2.75">
      <c r="A23" s="18" t="s">
        <v>19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3" sqref="A3"/>
    </sheetView>
  </sheetViews>
  <sheetFormatPr defaultColWidth="9.140625" defaultRowHeight="12.75"/>
  <sheetData>
    <row r="1" spans="1:16" ht="12.75">
      <c r="A1" s="1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3.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3"/>
      <c r="B3" s="4">
        <v>1980</v>
      </c>
      <c r="C3" s="4">
        <v>1981</v>
      </c>
      <c r="D3" s="4">
        <v>1982</v>
      </c>
      <c r="E3" s="4">
        <v>1983</v>
      </c>
      <c r="F3" s="4">
        <v>1984</v>
      </c>
      <c r="G3" s="4">
        <v>1985</v>
      </c>
      <c r="H3" s="4">
        <v>1986</v>
      </c>
      <c r="I3" s="4">
        <v>1987</v>
      </c>
      <c r="J3" s="4">
        <v>1988</v>
      </c>
      <c r="K3" s="4">
        <v>1989</v>
      </c>
      <c r="L3" s="4">
        <v>1990</v>
      </c>
      <c r="M3" s="4">
        <v>1991</v>
      </c>
      <c r="N3" s="4">
        <v>1992</v>
      </c>
      <c r="O3" s="4">
        <v>1993</v>
      </c>
      <c r="P3" s="5">
        <v>1994</v>
      </c>
    </row>
    <row r="4" spans="1:16" ht="12.75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6" ht="12.75">
      <c r="A5" s="9" t="s">
        <v>2</v>
      </c>
      <c r="B5" s="10"/>
      <c r="C5" s="10">
        <v>76.5261</v>
      </c>
      <c r="D5" s="10">
        <v>78.50133727903558</v>
      </c>
      <c r="E5" s="10">
        <v>78.9653516259247</v>
      </c>
      <c r="F5" s="10">
        <v>78.7392871470379</v>
      </c>
      <c r="G5" s="10">
        <v>78.00214100603917</v>
      </c>
      <c r="H5" s="10">
        <v>77.87060250389715</v>
      </c>
      <c r="I5" s="10">
        <v>54.36195333115765</v>
      </c>
      <c r="J5" s="10">
        <v>98.18879616569366</v>
      </c>
      <c r="K5" s="10">
        <v>107.1934657872982</v>
      </c>
      <c r="L5" s="10">
        <v>115.93811074246135</v>
      </c>
      <c r="M5" s="10">
        <v>126.08346846897982</v>
      </c>
      <c r="N5" s="10"/>
      <c r="O5" s="10"/>
      <c r="P5" s="11"/>
    </row>
    <row r="6" spans="1:16" ht="12.75">
      <c r="A6" s="9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>
        <v>13.8</v>
      </c>
      <c r="L6" s="10"/>
      <c r="M6" s="10"/>
      <c r="N6" s="10"/>
      <c r="O6" s="10"/>
      <c r="P6" s="11"/>
    </row>
    <row r="7" spans="1:16" ht="12.75">
      <c r="A7" s="9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>
        <v>3405</v>
      </c>
    </row>
    <row r="8" spans="1:16" ht="12.75">
      <c r="A8" s="9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</row>
    <row r="9" spans="1:16" ht="12.75">
      <c r="A9" s="9" t="s">
        <v>6</v>
      </c>
      <c r="B9" s="10">
        <v>144.14715</v>
      </c>
      <c r="C9" s="10">
        <v>148.8003</v>
      </c>
      <c r="D9" s="10">
        <v>152.23924250000002</v>
      </c>
      <c r="E9" s="10">
        <v>155.3607725</v>
      </c>
      <c r="F9" s="10">
        <v>158.551145</v>
      </c>
      <c r="G9" s="10">
        <v>161.95575</v>
      </c>
      <c r="H9" s="10">
        <v>163.6416375</v>
      </c>
      <c r="I9" s="10">
        <v>166.7199525</v>
      </c>
      <c r="J9" s="10">
        <v>169.87615499999998</v>
      </c>
      <c r="K9" s="10">
        <v>171.77125</v>
      </c>
      <c r="L9" s="10">
        <v>175.93195</v>
      </c>
      <c r="M9" s="10">
        <v>180.56366</v>
      </c>
      <c r="N9" s="10">
        <v>183.88485000000003</v>
      </c>
      <c r="O9" s="10">
        <v>191.9541625</v>
      </c>
      <c r="P9" s="11">
        <v>196.2311075</v>
      </c>
    </row>
    <row r="10" spans="1:16" ht="12.75">
      <c r="A10" s="9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>
        <v>451.7685900000001</v>
      </c>
      <c r="N10" s="10"/>
      <c r="O10" s="10"/>
      <c r="P10" s="11">
        <v>508.326</v>
      </c>
    </row>
    <row r="11" spans="1:16" ht="12.75">
      <c r="A11" s="12" t="s">
        <v>8</v>
      </c>
      <c r="B11" s="13">
        <v>129.40368</v>
      </c>
      <c r="C11" s="13">
        <v>132.85104</v>
      </c>
      <c r="D11" s="13">
        <v>135.19149000000002</v>
      </c>
      <c r="E11" s="13">
        <v>136.97523</v>
      </c>
      <c r="F11" s="13">
        <v>146.75976000000003</v>
      </c>
      <c r="G11" s="13">
        <v>147.76503</v>
      </c>
      <c r="H11" s="13">
        <v>152.00892000000002</v>
      </c>
      <c r="I11" s="13">
        <v>156.40779000000003</v>
      </c>
      <c r="J11" s="13">
        <v>159.62961</v>
      </c>
      <c r="K11" s="13">
        <v>161.17269</v>
      </c>
      <c r="L11" s="13">
        <v>158.445</v>
      </c>
      <c r="M11" s="13"/>
      <c r="N11" s="13">
        <v>166.4932752</v>
      </c>
      <c r="O11" s="13"/>
      <c r="P11" s="14">
        <v>147.7917021</v>
      </c>
    </row>
    <row r="12" spans="1:16" ht="12.75">
      <c r="A12" s="6" t="s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</row>
    <row r="13" spans="1:16" ht="12.75">
      <c r="A13" s="22" t="s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>
        <v>82.239</v>
      </c>
      <c r="P13" s="11">
        <v>82.239</v>
      </c>
    </row>
    <row r="14" spans="1:16" ht="12.75">
      <c r="A14" s="9" t="s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>
        <v>879.2280000000001</v>
      </c>
      <c r="N14" s="10"/>
      <c r="O14" s="10">
        <v>879.48</v>
      </c>
      <c r="P14" s="11">
        <v>778</v>
      </c>
    </row>
    <row r="15" spans="1:16" ht="12.75">
      <c r="A15" s="9" t="s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>
        <v>33.211794</v>
      </c>
      <c r="M15" s="10"/>
      <c r="N15" s="10"/>
      <c r="O15" s="10"/>
      <c r="P15" s="11"/>
    </row>
    <row r="16" spans="1:16" ht="12.75">
      <c r="A16" s="9" t="s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>
        <v>17.682000000000002</v>
      </c>
      <c r="P16" s="11">
        <v>83</v>
      </c>
    </row>
    <row r="17" spans="1:16" ht="12.75">
      <c r="A17" s="9" t="s">
        <v>14</v>
      </c>
      <c r="B17" s="10"/>
      <c r="C17" s="10"/>
      <c r="D17" s="10"/>
      <c r="E17" s="10"/>
      <c r="F17" s="10"/>
      <c r="G17" s="10">
        <v>234.6288</v>
      </c>
      <c r="H17" s="10">
        <v>244.00320000000002</v>
      </c>
      <c r="I17" s="10">
        <v>245.49</v>
      </c>
      <c r="J17" s="10">
        <v>256.83</v>
      </c>
      <c r="K17" s="10">
        <v>252.46200000000002</v>
      </c>
      <c r="L17" s="10">
        <v>269.38800000000003</v>
      </c>
      <c r="M17" s="10">
        <v>277.0068</v>
      </c>
      <c r="N17" s="10">
        <v>269.3754</v>
      </c>
      <c r="O17" s="10"/>
      <c r="P17" s="11"/>
    </row>
    <row r="18" spans="1:16" ht="12.75">
      <c r="A18" s="9" t="s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>
        <v>320</v>
      </c>
      <c r="L18" s="10"/>
      <c r="M18" s="10"/>
      <c r="N18" s="10"/>
      <c r="O18" s="10">
        <v>292.194</v>
      </c>
      <c r="P18" s="11">
        <v>291</v>
      </c>
    </row>
    <row r="19" spans="1:16" ht="12.75">
      <c r="A19" s="9" t="s">
        <v>16</v>
      </c>
      <c r="B19" s="10">
        <v>204.41400000000002</v>
      </c>
      <c r="C19" s="10">
        <v>204.372</v>
      </c>
      <c r="D19" s="10">
        <v>205.92600000000002</v>
      </c>
      <c r="E19" s="10">
        <v>206.76600000000002</v>
      </c>
      <c r="F19" s="10">
        <v>209.91600000000003</v>
      </c>
      <c r="G19" s="10">
        <v>222.77493504</v>
      </c>
      <c r="H19" s="10">
        <v>212.69545416000003</v>
      </c>
      <c r="I19" s="10">
        <v>207.39600000000002</v>
      </c>
      <c r="J19" s="10">
        <v>205.41926160000006</v>
      </c>
      <c r="K19" s="10">
        <v>201.8659356</v>
      </c>
      <c r="L19" s="10">
        <v>197.04041784</v>
      </c>
      <c r="M19" s="10">
        <v>195.31373904</v>
      </c>
      <c r="N19" s="10">
        <v>304.90772760000004</v>
      </c>
      <c r="O19" s="10">
        <v>331.34390856000005</v>
      </c>
      <c r="P19" s="11">
        <v>351.09430776</v>
      </c>
    </row>
    <row r="20" spans="1:16" ht="12.75">
      <c r="A20" s="12" t="s">
        <v>17</v>
      </c>
      <c r="B20" s="13"/>
      <c r="C20" s="13"/>
      <c r="D20" s="13"/>
      <c r="E20" s="13"/>
      <c r="F20" s="13"/>
      <c r="G20" s="13">
        <v>87.906</v>
      </c>
      <c r="H20" s="13">
        <v>89.712</v>
      </c>
      <c r="I20" s="13">
        <v>96.18</v>
      </c>
      <c r="J20" s="13">
        <v>91.518</v>
      </c>
      <c r="K20" s="13">
        <v>95.59200000000001</v>
      </c>
      <c r="L20" s="13">
        <v>424.956</v>
      </c>
      <c r="M20" s="13"/>
      <c r="N20" s="13"/>
      <c r="O20" s="13"/>
      <c r="P20" s="14">
        <v>385.8</v>
      </c>
    </row>
    <row r="21" spans="1:16" ht="13.5" thickBot="1">
      <c r="A21" s="15" t="s">
        <v>18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>
        <v>3233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1" sqref="A1"/>
    </sheetView>
  </sheetViews>
  <sheetFormatPr defaultColWidth="9.140625" defaultRowHeight="12.75"/>
  <sheetData>
    <row r="1" spans="1:16" ht="12.75">
      <c r="A1" s="1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3.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3"/>
      <c r="B3" s="4">
        <v>1980</v>
      </c>
      <c r="C3" s="4">
        <v>1981</v>
      </c>
      <c r="D3" s="4">
        <v>1982</v>
      </c>
      <c r="E3" s="4">
        <v>1983</v>
      </c>
      <c r="F3" s="4">
        <v>1984</v>
      </c>
      <c r="G3" s="4">
        <v>1985</v>
      </c>
      <c r="H3" s="4">
        <v>1986</v>
      </c>
      <c r="I3" s="4">
        <v>1987</v>
      </c>
      <c r="J3" s="4">
        <v>1988</v>
      </c>
      <c r="K3" s="4">
        <v>1989</v>
      </c>
      <c r="L3" s="4">
        <v>1990</v>
      </c>
      <c r="M3" s="4">
        <v>1991</v>
      </c>
      <c r="N3" s="4">
        <v>1992</v>
      </c>
      <c r="O3" s="4">
        <v>1993</v>
      </c>
      <c r="P3" s="5">
        <v>1994</v>
      </c>
    </row>
    <row r="4" spans="1:16" ht="12.75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6" ht="12.75">
      <c r="A5" s="9" t="s">
        <v>2</v>
      </c>
      <c r="B5" s="10"/>
      <c r="C5" s="10">
        <v>57.86002969544843</v>
      </c>
      <c r="D5" s="10">
        <v>58.3139182990261</v>
      </c>
      <c r="E5" s="10">
        <v>57.79405904291257</v>
      </c>
      <c r="F5" s="10">
        <v>57.36324292731165</v>
      </c>
      <c r="G5" s="10">
        <v>56.72013946473714</v>
      </c>
      <c r="H5" s="10">
        <v>56.15756961877706</v>
      </c>
      <c r="I5" s="10">
        <v>52.18712868352768</v>
      </c>
      <c r="J5" s="10">
        <v>53.930039790799356</v>
      </c>
      <c r="K5" s="10">
        <v>54.415897968645524</v>
      </c>
      <c r="L5" s="10">
        <v>57.50518767484098</v>
      </c>
      <c r="M5" s="10">
        <v>55.6267496174022</v>
      </c>
      <c r="N5" s="10"/>
      <c r="O5" s="10"/>
      <c r="P5" s="11"/>
    </row>
    <row r="6" spans="1:16" ht="12.75">
      <c r="A6" s="9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>
        <v>87.73006134969326</v>
      </c>
      <c r="L6" s="10"/>
      <c r="M6" s="10"/>
      <c r="N6" s="10"/>
      <c r="O6" s="10"/>
      <c r="P6" s="11"/>
    </row>
    <row r="7" spans="1:16" ht="12.75">
      <c r="A7" s="9" t="s">
        <v>4</v>
      </c>
      <c r="B7" s="10"/>
      <c r="C7" s="10"/>
      <c r="D7" s="10"/>
      <c r="E7" s="10">
        <v>65.90000545318024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1">
        <v>44.12597614348236</v>
      </c>
    </row>
    <row r="8" spans="1:16" ht="12.75">
      <c r="A8" s="9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</row>
    <row r="9" spans="1:16" ht="12.75">
      <c r="A9" s="9" t="s">
        <v>6</v>
      </c>
      <c r="B9" s="10">
        <v>96.10838445807771</v>
      </c>
      <c r="C9" s="10">
        <v>96.51749375936096</v>
      </c>
      <c r="D9" s="10">
        <v>95.98167841516774</v>
      </c>
      <c r="E9" s="10">
        <v>94.87941183404054</v>
      </c>
      <c r="F9" s="10">
        <v>94.74030481468651</v>
      </c>
      <c r="G9" s="10">
        <v>96.07076480905026</v>
      </c>
      <c r="H9" s="10">
        <v>94.70583471934397</v>
      </c>
      <c r="I9" s="10">
        <v>94.91339121610439</v>
      </c>
      <c r="J9" s="10">
        <v>94.777263487963</v>
      </c>
      <c r="K9" s="10">
        <v>94.77187198758101</v>
      </c>
      <c r="L9" s="10">
        <v>94.0635625931746</v>
      </c>
      <c r="M9" s="10">
        <v>91.968473544083</v>
      </c>
      <c r="N9" s="10">
        <v>90.86885318273261</v>
      </c>
      <c r="O9" s="10">
        <v>92.80162970717272</v>
      </c>
      <c r="P9" s="11">
        <v>91.48658632220759</v>
      </c>
    </row>
    <row r="10" spans="1:16" ht="12.75">
      <c r="A10" s="9" t="s">
        <v>7</v>
      </c>
      <c r="B10" s="10">
        <v>48.11097992916174</v>
      </c>
      <c r="C10" s="10"/>
      <c r="D10" s="10"/>
      <c r="E10" s="10"/>
      <c r="F10" s="10"/>
      <c r="G10" s="10">
        <v>42.037366548042705</v>
      </c>
      <c r="H10" s="10"/>
      <c r="I10" s="10"/>
      <c r="J10" s="10"/>
      <c r="K10" s="10">
        <v>37.516458470330925</v>
      </c>
      <c r="L10" s="10">
        <v>39.24747127754744</v>
      </c>
      <c r="M10" s="10">
        <v>48.78082828536056</v>
      </c>
      <c r="N10" s="10"/>
      <c r="O10" s="10"/>
      <c r="P10" s="11">
        <v>47.22106050934384</v>
      </c>
    </row>
    <row r="11" spans="1:16" ht="12.75">
      <c r="A11" s="12" t="s">
        <v>8</v>
      </c>
      <c r="B11" s="13">
        <v>70.07938132605481</v>
      </c>
      <c r="C11" s="13">
        <v>68.44950336499967</v>
      </c>
      <c r="D11" s="13">
        <v>68.21020826363333</v>
      </c>
      <c r="E11" s="13">
        <v>68.03647736421627</v>
      </c>
      <c r="F11" s="13">
        <v>68.65687894992706</v>
      </c>
      <c r="G11" s="13">
        <v>69.37159855652003</v>
      </c>
      <c r="H11" s="13">
        <v>69.85313700871286</v>
      </c>
      <c r="I11" s="13">
        <v>70.26705983033192</v>
      </c>
      <c r="J11" s="13">
        <v>69.7183770453441</v>
      </c>
      <c r="K11" s="13">
        <v>69.8354614715232</v>
      </c>
      <c r="L11" s="13">
        <v>68.28752937081194</v>
      </c>
      <c r="M11" s="13"/>
      <c r="N11" s="13">
        <v>71.67287150735747</v>
      </c>
      <c r="O11" s="13"/>
      <c r="P11" s="14">
        <v>67.34441052115426</v>
      </c>
    </row>
    <row r="12" spans="1:16" ht="12.75">
      <c r="A12" s="6" t="s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</row>
    <row r="13" spans="1:16" ht="12.75">
      <c r="A13" s="22" t="s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>
        <v>86.2014819680207</v>
      </c>
      <c r="P13" s="11">
        <v>86.2014819680207</v>
      </c>
    </row>
    <row r="14" spans="1:16" ht="12.75">
      <c r="A14" s="9" t="s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>
        <v>39.8157041661664</v>
      </c>
      <c r="N14" s="10"/>
      <c r="O14" s="10">
        <v>35.38227686071629</v>
      </c>
      <c r="P14" s="11">
        <v>24.67089224768406</v>
      </c>
    </row>
    <row r="15" spans="1:16" ht="12.75">
      <c r="A15" s="9" t="s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>
        <v>85.30289676687892</v>
      </c>
      <c r="M15" s="10"/>
      <c r="N15" s="10"/>
      <c r="O15" s="10"/>
      <c r="P15" s="11"/>
    </row>
    <row r="16" spans="1:16" ht="12.75">
      <c r="A16" s="9" t="s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>
        <v>6.541767461011889</v>
      </c>
      <c r="P16" s="11">
        <v>13.36353340883352</v>
      </c>
    </row>
    <row r="17" spans="1:16" ht="12.75">
      <c r="A17" s="9" t="s">
        <v>14</v>
      </c>
      <c r="B17" s="10"/>
      <c r="C17" s="10"/>
      <c r="D17" s="10"/>
      <c r="E17" s="10"/>
      <c r="F17" s="10"/>
      <c r="G17" s="10">
        <v>80.76683967788108</v>
      </c>
      <c r="H17" s="10">
        <v>82.40918053250493</v>
      </c>
      <c r="I17" s="10">
        <v>83.85939741750359</v>
      </c>
      <c r="J17" s="10">
        <v>86.78682940675561</v>
      </c>
      <c r="K17" s="10">
        <v>84.45974427427286</v>
      </c>
      <c r="L17" s="10">
        <v>86.39547413793105</v>
      </c>
      <c r="M17" s="10">
        <v>87.04155833872224</v>
      </c>
      <c r="N17" s="10">
        <v>85.80545038596867</v>
      </c>
      <c r="O17" s="10"/>
      <c r="P17" s="11"/>
    </row>
    <row r="18" spans="1:16" ht="12.75">
      <c r="A18" s="9" t="s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>
        <v>46.95767195767196</v>
      </c>
      <c r="L18" s="10"/>
      <c r="M18" s="10"/>
      <c r="N18" s="10"/>
      <c r="O18" s="10">
        <v>46.08194112967382</v>
      </c>
      <c r="P18" s="11">
        <v>38.01820020222447</v>
      </c>
    </row>
    <row r="19" spans="1:16" ht="12.75">
      <c r="A19" s="9" t="s">
        <v>16</v>
      </c>
      <c r="B19" s="10">
        <v>39.413206172594215</v>
      </c>
      <c r="C19" s="10">
        <v>40.949135103851845</v>
      </c>
      <c r="D19" s="10">
        <v>42.229209049996925</v>
      </c>
      <c r="E19" s="10">
        <v>39.08903908316192</v>
      </c>
      <c r="F19" s="10">
        <v>37.5</v>
      </c>
      <c r="G19" s="10">
        <v>38.67492437599575</v>
      </c>
      <c r="H19" s="10">
        <v>36.537232702799166</v>
      </c>
      <c r="I19" s="10">
        <v>33.01976434815659</v>
      </c>
      <c r="J19" s="10">
        <v>30.11460221572818</v>
      </c>
      <c r="K19" s="10">
        <v>28.303954285714283</v>
      </c>
      <c r="L19" s="10">
        <v>24.74757113479796</v>
      </c>
      <c r="M19" s="10">
        <v>23.574902224236734</v>
      </c>
      <c r="N19" s="10">
        <v>27.20077763113557</v>
      </c>
      <c r="O19" s="10">
        <v>26.057575097081305</v>
      </c>
      <c r="P19" s="11">
        <v>25.886720987932783</v>
      </c>
    </row>
    <row r="20" spans="1:16" ht="12.75">
      <c r="A20" s="12" t="s">
        <v>17</v>
      </c>
      <c r="B20" s="13"/>
      <c r="C20" s="13"/>
      <c r="D20" s="13"/>
      <c r="E20" s="13"/>
      <c r="F20" s="13"/>
      <c r="G20" s="13">
        <v>76.24645892351273</v>
      </c>
      <c r="H20" s="13">
        <v>75.05424464334148</v>
      </c>
      <c r="I20" s="13">
        <v>73.80860629415544</v>
      </c>
      <c r="J20" s="13">
        <v>74.35259599438704</v>
      </c>
      <c r="K20" s="13">
        <v>75.35678517776665</v>
      </c>
      <c r="L20" s="13">
        <v>72.82666196438018</v>
      </c>
      <c r="M20" s="13"/>
      <c r="N20" s="13"/>
      <c r="O20" s="13"/>
      <c r="P20" s="14">
        <v>74.88213969718454</v>
      </c>
    </row>
    <row r="21" spans="1:16" ht="13.5" thickBot="1">
      <c r="A21" s="15" t="s">
        <v>18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>
        <v>23.340587595212188</v>
      </c>
    </row>
    <row r="22" spans="1:16" ht="12.75">
      <c r="A22" s="18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1" sqref="A1"/>
    </sheetView>
  </sheetViews>
  <sheetFormatPr defaultColWidth="9.140625" defaultRowHeight="12.75"/>
  <sheetData>
    <row r="1" spans="1:16" ht="12.75">
      <c r="A1" s="1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3.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3"/>
      <c r="B3" s="4">
        <v>1980</v>
      </c>
      <c r="C3" s="4">
        <v>1981</v>
      </c>
      <c r="D3" s="4">
        <v>1982</v>
      </c>
      <c r="E3" s="4">
        <v>1983</v>
      </c>
      <c r="F3" s="4">
        <v>1984</v>
      </c>
      <c r="G3" s="4">
        <v>1985</v>
      </c>
      <c r="H3" s="4">
        <v>1986</v>
      </c>
      <c r="I3" s="4">
        <v>1987</v>
      </c>
      <c r="J3" s="4">
        <v>1988</v>
      </c>
      <c r="K3" s="4">
        <v>1989</v>
      </c>
      <c r="L3" s="4">
        <v>1990</v>
      </c>
      <c r="M3" s="4">
        <v>1991</v>
      </c>
      <c r="N3" s="4">
        <v>1992</v>
      </c>
      <c r="O3" s="4">
        <v>1993</v>
      </c>
      <c r="P3" s="5">
        <v>1994</v>
      </c>
    </row>
    <row r="4" spans="1:16" ht="12.75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6" ht="12.75">
      <c r="A5" s="9" t="s">
        <v>2</v>
      </c>
      <c r="B5" s="10"/>
      <c r="C5" s="10">
        <v>15.812123799804217</v>
      </c>
      <c r="D5" s="10">
        <v>15.774816819425908</v>
      </c>
      <c r="E5" s="10">
        <v>15.592870744183848</v>
      </c>
      <c r="F5" s="10">
        <v>15.519140139168716</v>
      </c>
      <c r="G5" s="10">
        <v>14.910294545862818</v>
      </c>
      <c r="H5" s="10">
        <v>14.783346754622945</v>
      </c>
      <c r="I5" s="10">
        <v>11.153802764442647</v>
      </c>
      <c r="J5" s="10">
        <v>19.200417399197487</v>
      </c>
      <c r="K5" s="10">
        <v>18.583622316379458</v>
      </c>
      <c r="L5" s="10">
        <v>19.62864579283617</v>
      </c>
      <c r="M5" s="10">
        <v>21.518054791087465</v>
      </c>
      <c r="N5" s="10"/>
      <c r="O5" s="10"/>
      <c r="P5" s="11"/>
    </row>
    <row r="6" spans="1:16" ht="12.75">
      <c r="A6" s="9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>
        <v>96.5034965034965</v>
      </c>
      <c r="L6" s="10"/>
      <c r="M6" s="10"/>
      <c r="N6" s="10"/>
      <c r="O6" s="10"/>
      <c r="P6" s="11"/>
    </row>
    <row r="7" spans="1:16" ht="12.75">
      <c r="A7" s="9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>
        <v>66.21936989498249</v>
      </c>
    </row>
    <row r="8" spans="1:16" ht="12.75">
      <c r="A8" s="9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</row>
    <row r="9" spans="1:16" ht="12.75">
      <c r="A9" s="9" t="s">
        <v>6</v>
      </c>
      <c r="B9" s="10">
        <v>76.67891035598018</v>
      </c>
      <c r="C9" s="10">
        <v>76.96917318411826</v>
      </c>
      <c r="D9" s="10">
        <v>77.1088067581971</v>
      </c>
      <c r="E9" s="10">
        <v>77.20202992724096</v>
      </c>
      <c r="F9" s="10">
        <v>77.29057847326935</v>
      </c>
      <c r="G9" s="10">
        <v>77.3989883482218</v>
      </c>
      <c r="H9" s="10">
        <v>76.84104915094676</v>
      </c>
      <c r="I9" s="10">
        <v>76.50404888685372</v>
      </c>
      <c r="J9" s="10">
        <v>76.15515256960074</v>
      </c>
      <c r="K9" s="10">
        <v>75.63527532765949</v>
      </c>
      <c r="L9" s="10">
        <v>75.3596745080695</v>
      </c>
      <c r="M9" s="10">
        <v>75.10333212088999</v>
      </c>
      <c r="N9" s="10">
        <v>74.6960869108961</v>
      </c>
      <c r="O9" s="10">
        <v>74.96550260601403</v>
      </c>
      <c r="P9" s="11">
        <v>74.81166982294417</v>
      </c>
    </row>
    <row r="10" spans="1:16" ht="12.75">
      <c r="A10" s="9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>
        <v>62.59002513633896</v>
      </c>
      <c r="N10" s="10"/>
      <c r="O10" s="10"/>
      <c r="P10" s="11">
        <v>56.41635202535775</v>
      </c>
    </row>
    <row r="11" spans="1:16" ht="12.75">
      <c r="A11" s="12" t="s">
        <v>8</v>
      </c>
      <c r="B11" s="13">
        <v>100</v>
      </c>
      <c r="C11" s="13">
        <v>100</v>
      </c>
      <c r="D11" s="13">
        <v>98.67446740351646</v>
      </c>
      <c r="E11" s="13">
        <v>98.95501941133367</v>
      </c>
      <c r="F11" s="13">
        <v>98.96903712599276</v>
      </c>
      <c r="G11" s="13">
        <v>98.9281099783907</v>
      </c>
      <c r="H11" s="13">
        <v>98.56640976061439</v>
      </c>
      <c r="I11" s="13">
        <v>98.5967680656183</v>
      </c>
      <c r="J11" s="13">
        <v>98.13171222274863</v>
      </c>
      <c r="K11" s="13">
        <v>97.5861854125952</v>
      </c>
      <c r="L11" s="13">
        <v>96.15237570919545</v>
      </c>
      <c r="M11" s="13"/>
      <c r="N11" s="13">
        <v>97.32870151126747</v>
      </c>
      <c r="O11" s="13"/>
      <c r="P11" s="14">
        <v>96.68425104559928</v>
      </c>
    </row>
    <row r="12" spans="1:16" ht="12.75">
      <c r="A12" s="6" t="s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</row>
    <row r="13" spans="1:16" ht="12.75">
      <c r="A13" s="22" t="s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>
        <v>97.91173073946638</v>
      </c>
      <c r="P13" s="11">
        <v>97.91173073946638</v>
      </c>
    </row>
    <row r="14" spans="1:16" ht="12.75">
      <c r="A14" s="9" t="s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>
        <v>78.90689785148889</v>
      </c>
      <c r="N14" s="10"/>
      <c r="O14" s="10">
        <v>78.91166716912872</v>
      </c>
      <c r="P14" s="11">
        <v>76.87747035573122</v>
      </c>
    </row>
    <row r="15" spans="1:16" ht="12.75">
      <c r="A15" s="9" t="s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>
        <v>100</v>
      </c>
      <c r="M15" s="10"/>
      <c r="N15" s="10"/>
      <c r="O15" s="10"/>
      <c r="P15" s="11"/>
    </row>
    <row r="16" spans="1:16" ht="12.75">
      <c r="A16" s="9" t="s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>
        <v>33.123524783634934</v>
      </c>
      <c r="P16" s="11">
        <v>70.33898305084747</v>
      </c>
    </row>
    <row r="17" spans="1:16" ht="12.75">
      <c r="A17" s="9" t="s">
        <v>14</v>
      </c>
      <c r="B17" s="10"/>
      <c r="C17" s="10"/>
      <c r="D17" s="10"/>
      <c r="E17" s="10"/>
      <c r="F17" s="10"/>
      <c r="G17" s="10">
        <v>100</v>
      </c>
      <c r="H17" s="10">
        <v>100</v>
      </c>
      <c r="I17" s="10">
        <v>100</v>
      </c>
      <c r="J17" s="10">
        <v>100</v>
      </c>
      <c r="K17" s="10">
        <v>100</v>
      </c>
      <c r="L17" s="10">
        <v>100</v>
      </c>
      <c r="M17" s="10">
        <v>100</v>
      </c>
      <c r="N17" s="10">
        <v>100</v>
      </c>
      <c r="O17" s="10"/>
      <c r="P17" s="11"/>
    </row>
    <row r="18" spans="1:16" ht="12.75">
      <c r="A18" s="9" t="s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>
        <v>90.14084507042254</v>
      </c>
      <c r="L18" s="10"/>
      <c r="M18" s="10"/>
      <c r="N18" s="10"/>
      <c r="O18" s="10">
        <v>75.06473888649116</v>
      </c>
      <c r="P18" s="11">
        <v>77.3936170212766</v>
      </c>
    </row>
    <row r="19" spans="1:16" ht="12.75">
      <c r="A19" s="9" t="s">
        <v>16</v>
      </c>
      <c r="B19" s="10">
        <v>81.78457402117292</v>
      </c>
      <c r="C19" s="10">
        <v>76.41331658291458</v>
      </c>
      <c r="D19" s="10">
        <v>71.57664233576642</v>
      </c>
      <c r="E19" s="10">
        <v>74.01894451962112</v>
      </c>
      <c r="F19" s="10">
        <v>72.94220665499125</v>
      </c>
      <c r="G19" s="10">
        <v>72.83451659144865</v>
      </c>
      <c r="H19" s="10">
        <v>70.66904755145042</v>
      </c>
      <c r="I19" s="10">
        <v>71.05035971223022</v>
      </c>
      <c r="J19" s="10">
        <v>70.83819905867365</v>
      </c>
      <c r="K19" s="10">
        <v>63.42159426352407</v>
      </c>
      <c r="L19" s="10">
        <v>64.97298396509863</v>
      </c>
      <c r="M19" s="10">
        <v>63.86425869204033</v>
      </c>
      <c r="N19" s="10">
        <v>74.9447915708839</v>
      </c>
      <c r="O19" s="10">
        <v>75.85069576461171</v>
      </c>
      <c r="P19" s="11">
        <v>72.83678071764771</v>
      </c>
    </row>
    <row r="20" spans="1:16" ht="12.75">
      <c r="A20" s="12" t="s">
        <v>17</v>
      </c>
      <c r="B20" s="13"/>
      <c r="C20" s="13"/>
      <c r="D20" s="13"/>
      <c r="E20" s="13"/>
      <c r="F20" s="13"/>
      <c r="G20" s="13">
        <v>19.4408322496749</v>
      </c>
      <c r="H20" s="13">
        <v>19.297136145993317</v>
      </c>
      <c r="I20" s="13">
        <v>19.926905673512007</v>
      </c>
      <c r="J20" s="13">
        <v>18.69263103714506</v>
      </c>
      <c r="K20" s="13">
        <v>18.90522468643575</v>
      </c>
      <c r="L20" s="13">
        <v>81.66263115415659</v>
      </c>
      <c r="M20" s="13"/>
      <c r="N20" s="13"/>
      <c r="O20" s="13"/>
      <c r="P20" s="14">
        <v>49.228020926374896</v>
      </c>
    </row>
    <row r="21" spans="1:16" ht="13.5" thickBot="1">
      <c r="A21" s="15" t="s">
        <v>18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>
        <v>44.33017962429727</v>
      </c>
    </row>
    <row r="22" spans="1:16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1" sqref="A1"/>
    </sheetView>
  </sheetViews>
  <sheetFormatPr defaultColWidth="9.140625" defaultRowHeight="12.75"/>
  <sheetData>
    <row r="1" spans="1:16" ht="12.75">
      <c r="A1" s="1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3.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3"/>
      <c r="B3" s="4">
        <v>1980</v>
      </c>
      <c r="C3" s="4">
        <v>1981</v>
      </c>
      <c r="D3" s="4">
        <v>1982</v>
      </c>
      <c r="E3" s="4">
        <v>1983</v>
      </c>
      <c r="F3" s="4">
        <v>1984</v>
      </c>
      <c r="G3" s="4">
        <v>1985</v>
      </c>
      <c r="H3" s="4">
        <v>1986</v>
      </c>
      <c r="I3" s="4">
        <v>1987</v>
      </c>
      <c r="J3" s="4">
        <v>1988</v>
      </c>
      <c r="K3" s="4">
        <v>1989</v>
      </c>
      <c r="L3" s="4">
        <v>1990</v>
      </c>
      <c r="M3" s="4">
        <v>1991</v>
      </c>
      <c r="N3" s="4">
        <v>1992</v>
      </c>
      <c r="O3" s="4">
        <v>1993</v>
      </c>
      <c r="P3" s="5">
        <v>1994</v>
      </c>
    </row>
    <row r="4" spans="1:16" ht="12.75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6" ht="12.75">
      <c r="A5" s="9" t="s">
        <v>2</v>
      </c>
      <c r="B5" s="10"/>
      <c r="C5" s="10">
        <v>9.148899526047789</v>
      </c>
      <c r="D5" s="10">
        <v>9.19891379190105</v>
      </c>
      <c r="E5" s="10">
        <v>9.011752924378655</v>
      </c>
      <c r="F5" s="10">
        <v>8.902282058261282</v>
      </c>
      <c r="G5" s="10">
        <v>8.457139861016486</v>
      </c>
      <c r="H5" s="10">
        <v>8.3019682457126</v>
      </c>
      <c r="I5" s="10">
        <v>5.8208494017865515</v>
      </c>
      <c r="J5" s="10">
        <v>10.354792743386767</v>
      </c>
      <c r="K5" s="10">
        <v>10.112444958559486</v>
      </c>
      <c r="L5" s="10">
        <v>11.28748960120022</v>
      </c>
      <c r="M5" s="10">
        <v>11.96979446117364</v>
      </c>
      <c r="N5" s="10"/>
      <c r="O5" s="10"/>
      <c r="P5" s="11"/>
    </row>
    <row r="6" spans="1:16" ht="12.75">
      <c r="A6" s="9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>
        <v>84.66257668711657</v>
      </c>
      <c r="L6" s="10"/>
      <c r="M6" s="10"/>
      <c r="N6" s="10"/>
      <c r="O6" s="10"/>
      <c r="P6" s="11"/>
    </row>
    <row r="7" spans="1:16" ht="12.75">
      <c r="A7" s="9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>
        <v>29.21994336222432</v>
      </c>
    </row>
    <row r="8" spans="1:16" ht="12.75">
      <c r="A8" s="9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</row>
    <row r="9" spans="1:16" ht="12.75">
      <c r="A9" s="9" t="s">
        <v>6</v>
      </c>
      <c r="B9" s="10">
        <v>73.69486196319019</v>
      </c>
      <c r="C9" s="10">
        <v>74.28871692461307</v>
      </c>
      <c r="D9" s="10">
        <v>74.01032693242587</v>
      </c>
      <c r="E9" s="10">
        <v>73.24883191890618</v>
      </c>
      <c r="F9" s="10">
        <v>73.22532963860986</v>
      </c>
      <c r="G9" s="10">
        <v>74.35780006060439</v>
      </c>
      <c r="H9" s="10">
        <v>72.7729570055055</v>
      </c>
      <c r="I9" s="10">
        <v>72.61258721613923</v>
      </c>
      <c r="J9" s="10">
        <v>72.17776961055073</v>
      </c>
      <c r="K9" s="10">
        <v>71.68096631098389</v>
      </c>
      <c r="L9" s="10">
        <v>70.88599460091059</v>
      </c>
      <c r="M9" s="10">
        <v>69.07138813232548</v>
      </c>
      <c r="N9" s="10">
        <v>67.87547754830851</v>
      </c>
      <c r="O9" s="10">
        <v>69.56920813655407</v>
      </c>
      <c r="P9" s="11">
        <v>68.44264289165275</v>
      </c>
    </row>
    <row r="10" spans="1:16" ht="12.75">
      <c r="A10" s="9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>
        <v>30.531932685521525</v>
      </c>
      <c r="N10" s="10"/>
      <c r="O10" s="10"/>
      <c r="P10" s="11">
        <v>26.640399727058618</v>
      </c>
    </row>
    <row r="11" spans="1:16" ht="12.75">
      <c r="A11" s="12" t="s">
        <v>8</v>
      </c>
      <c r="B11" s="13">
        <v>70.07938132605481</v>
      </c>
      <c r="C11" s="13">
        <v>68.44950336499967</v>
      </c>
      <c r="D11" s="13">
        <v>67.30605971896956</v>
      </c>
      <c r="E11" s="13">
        <v>67.32550938254784</v>
      </c>
      <c r="F11" s="13">
        <v>67.94905201750122</v>
      </c>
      <c r="G11" s="13">
        <v>68.62801131376182</v>
      </c>
      <c r="H11" s="13">
        <v>68.85172925465129</v>
      </c>
      <c r="I11" s="13">
        <v>69.2810500074416</v>
      </c>
      <c r="J11" s="13">
        <v>68.4158371285079</v>
      </c>
      <c r="K11" s="13">
        <v>68.14976291534212</v>
      </c>
      <c r="L11" s="13">
        <v>65.66008180315029</v>
      </c>
      <c r="M11" s="13"/>
      <c r="N11" s="13">
        <v>69.75827517395022</v>
      </c>
      <c r="O11" s="13"/>
      <c r="P11" s="14">
        <v>65.11143893345175</v>
      </c>
    </row>
    <row r="12" spans="1:16" ht="12.75">
      <c r="A12" s="6" t="s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</row>
    <row r="13" spans="1:16" ht="12.75">
      <c r="A13" s="22" t="s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>
        <v>84.4013629179581</v>
      </c>
      <c r="P13" s="11">
        <v>84.4013629179581</v>
      </c>
    </row>
    <row r="14" spans="1:16" ht="12.75">
      <c r="A14" s="9" t="s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>
        <v>31.417337015247927</v>
      </c>
      <c r="N14" s="10"/>
      <c r="O14" s="10">
        <v>27.920744553188083</v>
      </c>
      <c r="P14" s="11">
        <v>18.966357874207702</v>
      </c>
    </row>
    <row r="15" spans="1:16" ht="12.75">
      <c r="A15" s="9" t="s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>
        <v>85.30289676687892</v>
      </c>
      <c r="M15" s="10"/>
      <c r="N15" s="10"/>
      <c r="O15" s="10"/>
      <c r="P15" s="11"/>
    </row>
    <row r="16" spans="1:16" ht="12.75">
      <c r="A16" s="9" t="s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>
        <v>2.1668639662360394</v>
      </c>
      <c r="P16" s="11">
        <v>9.39977349943375</v>
      </c>
    </row>
    <row r="17" spans="1:16" ht="12.75">
      <c r="A17" s="9" t="s">
        <v>14</v>
      </c>
      <c r="B17" s="10"/>
      <c r="C17" s="10"/>
      <c r="D17" s="10"/>
      <c r="E17" s="10"/>
      <c r="F17" s="10"/>
      <c r="G17" s="10">
        <v>80.76683967788108</v>
      </c>
      <c r="H17" s="10">
        <v>82.40918053250493</v>
      </c>
      <c r="I17" s="10">
        <v>83.85939741750359</v>
      </c>
      <c r="J17" s="10">
        <v>86.78682940675561</v>
      </c>
      <c r="K17" s="10">
        <v>84.45974427427286</v>
      </c>
      <c r="L17" s="10">
        <v>86.39547413793105</v>
      </c>
      <c r="M17" s="10">
        <v>87.04155833872224</v>
      </c>
      <c r="N17" s="10">
        <v>85.80545038596867</v>
      </c>
      <c r="O17" s="10"/>
      <c r="P17" s="11"/>
    </row>
    <row r="18" spans="1:16" ht="12.75">
      <c r="A18" s="9" t="s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>
        <v>42.32804232804233</v>
      </c>
      <c r="L18" s="10"/>
      <c r="M18" s="10"/>
      <c r="N18" s="10"/>
      <c r="O18" s="10">
        <v>34.59128878281623</v>
      </c>
      <c r="P18" s="11">
        <v>29.42366026289181</v>
      </c>
    </row>
    <row r="19" spans="1:16" ht="12.75">
      <c r="A19" s="9" t="s">
        <v>16</v>
      </c>
      <c r="B19" s="10">
        <v>32.23392277634281</v>
      </c>
      <c r="C19" s="10">
        <v>31.29059224487171</v>
      </c>
      <c r="D19" s="10">
        <v>30.226249922939402</v>
      </c>
      <c r="E19" s="10">
        <v>28.933294152218636</v>
      </c>
      <c r="F19" s="10">
        <v>27.353327495621716</v>
      </c>
      <c r="G19" s="10">
        <v>28.16869421136484</v>
      </c>
      <c r="H19" s="10">
        <v>25.820514352725233</v>
      </c>
      <c r="I19" s="10">
        <v>23.46066134549601</v>
      </c>
      <c r="J19" s="10">
        <v>21.332641863305277</v>
      </c>
      <c r="K19" s="10">
        <v>17.950819047619046</v>
      </c>
      <c r="L19" s="10">
        <v>16.079235425163656</v>
      </c>
      <c r="M19" s="10">
        <v>15.055936542882117</v>
      </c>
      <c r="N19" s="10">
        <v>20.385566101314165</v>
      </c>
      <c r="O19" s="10">
        <v>19.764852010522365</v>
      </c>
      <c r="P19" s="11">
        <v>18.855054200969885</v>
      </c>
    </row>
    <row r="20" spans="1:16" ht="12.75">
      <c r="A20" s="12" t="s">
        <v>17</v>
      </c>
      <c r="B20" s="13"/>
      <c r="C20" s="13"/>
      <c r="D20" s="13"/>
      <c r="E20" s="13"/>
      <c r="F20" s="13"/>
      <c r="G20" s="13">
        <v>14.82294617563739</v>
      </c>
      <c r="H20" s="13">
        <v>14.483319772172498</v>
      </c>
      <c r="I20" s="13">
        <v>14.707771355170198</v>
      </c>
      <c r="J20" s="13">
        <v>13.898456435769868</v>
      </c>
      <c r="K20" s="13">
        <v>14.246369554331498</v>
      </c>
      <c r="L20" s="13">
        <v>59.472168341856225</v>
      </c>
      <c r="M20" s="13"/>
      <c r="N20" s="13"/>
      <c r="O20" s="13"/>
      <c r="P20" s="14">
        <v>36.862995400247286</v>
      </c>
    </row>
    <row r="21" spans="1:16" ht="13.5" thickBot="1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>
        <v>10.34692440632401</v>
      </c>
    </row>
    <row r="22" spans="1:16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A1" sqref="A1"/>
    </sheetView>
  </sheetViews>
  <sheetFormatPr defaultColWidth="9.140625" defaultRowHeight="12.75"/>
  <sheetData>
    <row r="1" spans="1:17" ht="15.7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 thickBot="1">
      <c r="A2" s="1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28" t="s">
        <v>25</v>
      </c>
      <c r="B3" s="29" t="s">
        <v>26</v>
      </c>
      <c r="C3" s="29"/>
      <c r="D3" s="29"/>
      <c r="E3" s="29"/>
      <c r="F3" s="29" t="s">
        <v>27</v>
      </c>
      <c r="G3" s="29"/>
      <c r="H3" s="29"/>
      <c r="I3" s="29"/>
      <c r="J3" s="29" t="s">
        <v>28</v>
      </c>
      <c r="K3" s="29"/>
      <c r="L3" s="29"/>
      <c r="M3" s="29"/>
      <c r="N3" s="29" t="s">
        <v>29</v>
      </c>
      <c r="O3" s="29"/>
      <c r="P3" s="29"/>
      <c r="Q3" s="30"/>
    </row>
    <row r="4" spans="1:17" ht="12.75">
      <c r="A4" s="31" t="s">
        <v>30</v>
      </c>
      <c r="B4" s="32">
        <v>1980</v>
      </c>
      <c r="C4" s="32">
        <v>1985</v>
      </c>
      <c r="D4" s="32">
        <v>1990</v>
      </c>
      <c r="E4" s="32">
        <v>1994</v>
      </c>
      <c r="F4" s="32">
        <v>1980</v>
      </c>
      <c r="G4" s="32">
        <v>1985</v>
      </c>
      <c r="H4" s="32">
        <v>1990</v>
      </c>
      <c r="I4" s="32">
        <v>1994</v>
      </c>
      <c r="J4" s="32">
        <v>1980</v>
      </c>
      <c r="K4" s="32">
        <v>1985</v>
      </c>
      <c r="L4" s="32">
        <v>1990</v>
      </c>
      <c r="M4" s="32">
        <v>1994</v>
      </c>
      <c r="N4" s="32">
        <v>1980</v>
      </c>
      <c r="O4" s="32">
        <v>1985</v>
      </c>
      <c r="P4" s="32">
        <v>1990</v>
      </c>
      <c r="Q4" s="33">
        <v>1994</v>
      </c>
    </row>
    <row r="5" spans="1:17" ht="12.75">
      <c r="A5" s="34" t="s">
        <v>31</v>
      </c>
      <c r="B5" s="35"/>
      <c r="C5" s="35"/>
      <c r="D5" s="35"/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</row>
    <row r="6" spans="1:17" ht="12.75">
      <c r="A6" s="38" t="s">
        <v>1</v>
      </c>
      <c r="B6" s="39"/>
      <c r="C6" s="39"/>
      <c r="D6" s="39"/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ht="15.75">
      <c r="A7" s="42" t="s">
        <v>2</v>
      </c>
      <c r="B7" s="43" t="s">
        <v>32</v>
      </c>
      <c r="C7" s="44">
        <v>8001</v>
      </c>
      <c r="D7" s="44">
        <v>11892</v>
      </c>
      <c r="E7" s="45"/>
      <c r="F7" s="46" t="s">
        <v>33</v>
      </c>
      <c r="G7" s="47">
        <v>4876</v>
      </c>
      <c r="H7" s="47">
        <v>7064</v>
      </c>
      <c r="I7" s="47"/>
      <c r="J7" s="46" t="s">
        <v>34</v>
      </c>
      <c r="K7" s="47">
        <v>1031</v>
      </c>
      <c r="L7" s="47">
        <v>2545</v>
      </c>
      <c r="M7" s="47"/>
      <c r="N7" s="47"/>
      <c r="O7" s="47"/>
      <c r="P7" s="47"/>
      <c r="Q7" s="48"/>
    </row>
    <row r="8" spans="1:17" ht="15.75">
      <c r="A8" s="42" t="s">
        <v>3</v>
      </c>
      <c r="B8" s="44"/>
      <c r="C8" s="44"/>
      <c r="D8" s="43" t="s">
        <v>35</v>
      </c>
      <c r="E8" s="45"/>
      <c r="F8" s="47"/>
      <c r="G8" s="47"/>
      <c r="H8" s="46" t="s">
        <v>36</v>
      </c>
      <c r="I8" s="47"/>
      <c r="J8" s="47"/>
      <c r="K8" s="47"/>
      <c r="L8" s="46" t="s">
        <v>37</v>
      </c>
      <c r="M8" s="47"/>
      <c r="N8" s="47"/>
      <c r="O8" s="47"/>
      <c r="P8" s="47"/>
      <c r="Q8" s="48"/>
    </row>
    <row r="9" spans="1:17" ht="12.75">
      <c r="A9" s="42" t="s">
        <v>4</v>
      </c>
      <c r="B9" s="44"/>
      <c r="C9" s="44"/>
      <c r="D9" s="44"/>
      <c r="E9" s="45">
        <v>352065</v>
      </c>
      <c r="F9" s="47"/>
      <c r="G9" s="47"/>
      <c r="H9" s="47"/>
      <c r="I9" s="47">
        <v>327250</v>
      </c>
      <c r="J9" s="47"/>
      <c r="K9" s="47"/>
      <c r="L9" s="47"/>
      <c r="M9" s="47">
        <v>24815</v>
      </c>
      <c r="N9" s="47"/>
      <c r="O9" s="47"/>
      <c r="P9" s="47"/>
      <c r="Q9" s="48"/>
    </row>
    <row r="10" spans="1:17" ht="12.75">
      <c r="A10" s="42" t="s">
        <v>5</v>
      </c>
      <c r="B10" s="44"/>
      <c r="C10" s="44"/>
      <c r="D10" s="44"/>
      <c r="E10" s="45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8"/>
    </row>
    <row r="11" spans="1:17" ht="12.75">
      <c r="A11" s="42" t="s">
        <v>6</v>
      </c>
      <c r="B11" s="44">
        <v>12294</v>
      </c>
      <c r="C11" s="44">
        <v>13813</v>
      </c>
      <c r="D11" s="44">
        <v>15005</v>
      </c>
      <c r="E11" s="45">
        <v>16736</v>
      </c>
      <c r="F11" s="47">
        <f>12183+33</f>
        <v>12216</v>
      </c>
      <c r="G11" s="47">
        <f>13504+46</f>
        <v>13550</v>
      </c>
      <c r="H11" s="47">
        <f>14759+59</f>
        <v>14818</v>
      </c>
      <c r="I11" s="47">
        <f>16039+84</f>
        <v>16123</v>
      </c>
      <c r="J11" s="47">
        <v>78</v>
      </c>
      <c r="K11" s="47">
        <v>263</v>
      </c>
      <c r="L11" s="47">
        <v>188</v>
      </c>
      <c r="M11" s="47">
        <v>613</v>
      </c>
      <c r="N11" s="47"/>
      <c r="O11" s="47"/>
      <c r="P11" s="47"/>
      <c r="Q11" s="48"/>
    </row>
    <row r="12" spans="1:17" ht="15.75">
      <c r="A12" s="42" t="s">
        <v>7</v>
      </c>
      <c r="B12" s="44"/>
      <c r="C12" s="44"/>
      <c r="D12" s="43" t="s">
        <v>38</v>
      </c>
      <c r="E12" s="45">
        <v>54564</v>
      </c>
      <c r="F12" s="47"/>
      <c r="G12" s="47"/>
      <c r="H12" s="46" t="s">
        <v>39</v>
      </c>
      <c r="I12" s="47">
        <v>54564</v>
      </c>
      <c r="J12" s="47"/>
      <c r="K12" s="47"/>
      <c r="L12" s="47"/>
      <c r="M12" s="47"/>
      <c r="N12" s="47"/>
      <c r="O12" s="47"/>
      <c r="P12" s="47"/>
      <c r="Q12" s="48"/>
    </row>
    <row r="13" spans="1:17" ht="12.75">
      <c r="A13" s="49" t="s">
        <v>8</v>
      </c>
      <c r="B13" s="50">
        <v>11189</v>
      </c>
      <c r="C13" s="50">
        <v>12769</v>
      </c>
      <c r="D13" s="50">
        <v>13715</v>
      </c>
      <c r="E13" s="51">
        <v>12780</v>
      </c>
      <c r="F13" s="52">
        <v>9670</v>
      </c>
      <c r="G13" s="52">
        <v>11060</v>
      </c>
      <c r="H13" s="52">
        <v>11870</v>
      </c>
      <c r="I13" s="52">
        <v>11839</v>
      </c>
      <c r="J13" s="52">
        <v>1519</v>
      </c>
      <c r="K13" s="52">
        <v>1489</v>
      </c>
      <c r="L13" s="52">
        <v>1593</v>
      </c>
      <c r="M13" s="52">
        <v>941</v>
      </c>
      <c r="N13" s="52"/>
      <c r="O13" s="52"/>
      <c r="P13" s="52"/>
      <c r="Q13" s="53"/>
    </row>
    <row r="14" spans="1:17" ht="12.75">
      <c r="A14" s="38" t="s">
        <v>9</v>
      </c>
      <c r="B14" s="39"/>
      <c r="C14" s="39"/>
      <c r="D14" s="39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</row>
    <row r="15" spans="1:17" ht="12.75">
      <c r="A15" s="42" t="s">
        <v>10</v>
      </c>
      <c r="B15" s="44"/>
      <c r="C15" s="44"/>
      <c r="D15" s="44"/>
      <c r="E15" s="44">
        <v>8503</v>
      </c>
      <c r="F15" s="47"/>
      <c r="G15" s="47"/>
      <c r="H15" s="47"/>
      <c r="I15" s="47">
        <v>8503</v>
      </c>
      <c r="J15" s="47"/>
      <c r="K15" s="47"/>
      <c r="L15" s="47"/>
      <c r="M15" s="47"/>
      <c r="N15" s="47"/>
      <c r="O15" s="47"/>
      <c r="P15" s="47"/>
      <c r="Q15" s="48"/>
    </row>
    <row r="16" spans="1:17" ht="12.75">
      <c r="A16" s="42" t="s">
        <v>11</v>
      </c>
      <c r="B16" s="44"/>
      <c r="C16" s="44"/>
      <c r="D16" s="44"/>
      <c r="E16" s="44">
        <v>84278</v>
      </c>
      <c r="F16" s="47"/>
      <c r="G16" s="47"/>
      <c r="H16" s="47"/>
      <c r="I16" s="47">
        <v>82109</v>
      </c>
      <c r="J16" s="47"/>
      <c r="K16" s="47"/>
      <c r="L16" s="47"/>
      <c r="M16" s="47">
        <v>2169</v>
      </c>
      <c r="N16" s="47"/>
      <c r="O16" s="47"/>
      <c r="P16" s="47"/>
      <c r="Q16" s="48"/>
    </row>
    <row r="17" spans="1:17" ht="12.75">
      <c r="A17" s="42" t="s">
        <v>12</v>
      </c>
      <c r="B17" s="44"/>
      <c r="C17" s="44"/>
      <c r="D17" s="44">
        <v>3434</v>
      </c>
      <c r="E17" s="44"/>
      <c r="F17" s="47"/>
      <c r="G17" s="47"/>
      <c r="H17" s="47">
        <v>3434</v>
      </c>
      <c r="I17" s="47"/>
      <c r="J17" s="47"/>
      <c r="K17" s="47"/>
      <c r="L17" s="47"/>
      <c r="M17" s="47"/>
      <c r="N17" s="47"/>
      <c r="O17" s="47"/>
      <c r="P17" s="47"/>
      <c r="Q17" s="48"/>
    </row>
    <row r="18" spans="1:17" ht="12.75">
      <c r="A18" s="42" t="s">
        <v>13</v>
      </c>
      <c r="B18" s="44"/>
      <c r="C18" s="44"/>
      <c r="D18" s="44"/>
      <c r="E18" s="44">
        <v>8551</v>
      </c>
      <c r="F18" s="47"/>
      <c r="G18" s="47"/>
      <c r="H18" s="47"/>
      <c r="I18" s="47">
        <v>8551</v>
      </c>
      <c r="J18" s="47"/>
      <c r="K18" s="47"/>
      <c r="L18" s="47"/>
      <c r="M18" s="47"/>
      <c r="N18" s="47"/>
      <c r="O18" s="47"/>
      <c r="P18" s="47"/>
      <c r="Q18" s="48"/>
    </row>
    <row r="19" spans="1:17" ht="15.75">
      <c r="A19" s="54" t="s">
        <v>14</v>
      </c>
      <c r="B19" s="44"/>
      <c r="C19" s="44">
        <v>33570</v>
      </c>
      <c r="D19" s="44">
        <v>35898</v>
      </c>
      <c r="E19" s="43" t="s">
        <v>40</v>
      </c>
      <c r="F19" s="45"/>
      <c r="G19" s="45">
        <v>33572</v>
      </c>
      <c r="H19" s="45">
        <v>35898</v>
      </c>
      <c r="I19" s="55" t="s">
        <v>41</v>
      </c>
      <c r="J19" s="45"/>
      <c r="K19" s="45"/>
      <c r="L19" s="45"/>
      <c r="M19" s="45"/>
      <c r="N19" s="45"/>
      <c r="O19" s="45"/>
      <c r="P19" s="45"/>
      <c r="Q19" s="56"/>
    </row>
    <row r="20" spans="1:17" ht="15.75">
      <c r="A20" s="42" t="s">
        <v>15</v>
      </c>
      <c r="B20" s="44"/>
      <c r="C20" s="44"/>
      <c r="D20" s="43" t="s">
        <v>42</v>
      </c>
      <c r="E20" s="44"/>
      <c r="F20" s="47"/>
      <c r="G20" s="47"/>
      <c r="H20" s="46" t="s">
        <v>43</v>
      </c>
      <c r="I20" s="47"/>
      <c r="J20" s="47"/>
      <c r="K20" s="47"/>
      <c r="L20" s="47"/>
      <c r="M20" s="47"/>
      <c r="N20" s="47"/>
      <c r="O20" s="47"/>
      <c r="P20" s="47"/>
      <c r="Q20" s="48"/>
    </row>
    <row r="21" spans="1:17" ht="12.75">
      <c r="A21" s="42" t="s">
        <v>16</v>
      </c>
      <c r="B21" s="44">
        <v>9400</v>
      </c>
      <c r="C21" s="44">
        <v>13786</v>
      </c>
      <c r="D21" s="44">
        <v>10009</v>
      </c>
      <c r="E21" s="44">
        <v>14225</v>
      </c>
      <c r="F21" s="47"/>
      <c r="G21" s="47">
        <v>9390</v>
      </c>
      <c r="H21" s="47">
        <v>7761</v>
      </c>
      <c r="I21" s="47">
        <v>11397</v>
      </c>
      <c r="J21" s="47">
        <v>0</v>
      </c>
      <c r="K21" s="47">
        <v>4396</v>
      </c>
      <c r="L21" s="47">
        <v>2248</v>
      </c>
      <c r="M21" s="47">
        <v>2828</v>
      </c>
      <c r="N21" s="47"/>
      <c r="O21" s="47"/>
      <c r="P21" s="47"/>
      <c r="Q21" s="48"/>
    </row>
    <row r="22" spans="1:17" ht="12.75">
      <c r="A22" s="49" t="s">
        <v>17</v>
      </c>
      <c r="B22" s="50"/>
      <c r="C22" s="50"/>
      <c r="D22" s="50"/>
      <c r="E22" s="50">
        <v>39890</v>
      </c>
      <c r="F22" s="52"/>
      <c r="G22" s="52"/>
      <c r="H22" s="52"/>
      <c r="I22" s="52">
        <v>39890</v>
      </c>
      <c r="J22" s="52"/>
      <c r="K22" s="52"/>
      <c r="L22" s="52"/>
      <c r="M22" s="52"/>
      <c r="N22" s="52"/>
      <c r="O22" s="52"/>
      <c r="P22" s="52"/>
      <c r="Q22" s="53"/>
    </row>
    <row r="23" spans="1:17" ht="13.5" thickBot="1">
      <c r="A23" s="57" t="s">
        <v>18</v>
      </c>
      <c r="B23" s="58"/>
      <c r="C23" s="58"/>
      <c r="D23" s="58"/>
      <c r="E23" s="58">
        <v>334242</v>
      </c>
      <c r="F23" s="59"/>
      <c r="G23" s="59"/>
      <c r="H23" s="59"/>
      <c r="I23" s="59">
        <v>334242</v>
      </c>
      <c r="J23" s="59"/>
      <c r="K23" s="59"/>
      <c r="L23" s="59"/>
      <c r="M23" s="59"/>
      <c r="N23" s="59"/>
      <c r="O23" s="59"/>
      <c r="P23" s="59"/>
      <c r="Q23" s="60"/>
    </row>
    <row r="24" spans="1:17" ht="15">
      <c r="A24" s="61" t="s">
        <v>44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15">
      <c r="A25" s="61" t="s">
        <v>45</v>
      </c>
      <c r="B25" s="62"/>
      <c r="C25" s="62"/>
      <c r="D25" s="62"/>
      <c r="E25" s="62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5">
      <c r="A26" s="61" t="s">
        <v>46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5">
      <c r="A27" s="61" t="s">
        <v>47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6:17" ht="12.75"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6:17" ht="12.75"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A1" sqref="A1"/>
    </sheetView>
  </sheetViews>
  <sheetFormatPr defaultColWidth="9.140625" defaultRowHeight="12.75"/>
  <sheetData>
    <row r="1" spans="1:17" ht="12.7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 thickBot="1">
      <c r="A2" s="1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28"/>
      <c r="B3" s="29" t="s">
        <v>26</v>
      </c>
      <c r="C3" s="29"/>
      <c r="D3" s="29"/>
      <c r="E3" s="29"/>
      <c r="F3" s="29" t="s">
        <v>27</v>
      </c>
      <c r="G3" s="29"/>
      <c r="H3" s="29"/>
      <c r="I3" s="29"/>
      <c r="J3" s="29" t="s">
        <v>28</v>
      </c>
      <c r="K3" s="29"/>
      <c r="L3" s="29"/>
      <c r="M3" s="29"/>
      <c r="N3" s="29" t="s">
        <v>29</v>
      </c>
      <c r="O3" s="29"/>
      <c r="P3" s="29"/>
      <c r="Q3" s="30"/>
    </row>
    <row r="4" spans="1:17" ht="12.75">
      <c r="A4" s="31"/>
      <c r="B4" s="32">
        <v>1980</v>
      </c>
      <c r="C4" s="32">
        <v>1985</v>
      </c>
      <c r="D4" s="32">
        <v>1990</v>
      </c>
      <c r="E4" s="32">
        <v>1994</v>
      </c>
      <c r="F4" s="32">
        <v>1980</v>
      </c>
      <c r="G4" s="32">
        <v>1985</v>
      </c>
      <c r="H4" s="32">
        <v>1990</v>
      </c>
      <c r="I4" s="32">
        <v>1994</v>
      </c>
      <c r="J4" s="32">
        <v>1980</v>
      </c>
      <c r="K4" s="32">
        <v>1985</v>
      </c>
      <c r="L4" s="32">
        <v>1990</v>
      </c>
      <c r="M4" s="32">
        <v>1994</v>
      </c>
      <c r="N4" s="32">
        <v>1980</v>
      </c>
      <c r="O4" s="32">
        <v>1985</v>
      </c>
      <c r="P4" s="32">
        <v>1990</v>
      </c>
      <c r="Q4" s="33">
        <v>1994</v>
      </c>
    </row>
    <row r="5" spans="1:17" ht="12.75">
      <c r="A5" s="34" t="s">
        <v>31</v>
      </c>
      <c r="B5" s="35"/>
      <c r="C5" s="35"/>
      <c r="D5" s="35"/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</row>
    <row r="6" spans="1:17" ht="12.75">
      <c r="A6" s="38" t="s">
        <v>1</v>
      </c>
      <c r="B6" s="39"/>
      <c r="C6" s="39"/>
      <c r="D6" s="39"/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ht="15.75">
      <c r="A7" s="42" t="s">
        <v>2</v>
      </c>
      <c r="B7" s="43" t="s">
        <v>49</v>
      </c>
      <c r="C7" s="44">
        <v>77</v>
      </c>
      <c r="D7" s="44">
        <v>115</v>
      </c>
      <c r="E7" s="45"/>
      <c r="F7" s="46" t="s">
        <v>50</v>
      </c>
      <c r="G7" s="47">
        <v>47</v>
      </c>
      <c r="H7" s="47">
        <v>68</v>
      </c>
      <c r="I7" s="47"/>
      <c r="J7" s="46" t="s">
        <v>51</v>
      </c>
      <c r="K7" s="47">
        <v>10</v>
      </c>
      <c r="L7" s="47">
        <v>25</v>
      </c>
      <c r="M7" s="47"/>
      <c r="N7" s="47"/>
      <c r="O7" s="47"/>
      <c r="P7" s="47"/>
      <c r="Q7" s="48"/>
    </row>
    <row r="8" spans="1:17" ht="15">
      <c r="A8" s="42" t="s">
        <v>3</v>
      </c>
      <c r="B8" s="44"/>
      <c r="C8" s="44"/>
      <c r="D8" s="43" t="s">
        <v>52</v>
      </c>
      <c r="E8" s="45"/>
      <c r="F8" s="47"/>
      <c r="G8" s="47"/>
      <c r="H8" s="47">
        <v>14</v>
      </c>
      <c r="I8" s="47"/>
      <c r="J8" s="47"/>
      <c r="K8" s="47"/>
      <c r="L8" s="47">
        <v>0.37</v>
      </c>
      <c r="M8" s="47"/>
      <c r="N8" s="47"/>
      <c r="O8" s="47"/>
      <c r="P8" s="47"/>
      <c r="Q8" s="48"/>
    </row>
    <row r="9" spans="1:17" ht="12.75">
      <c r="A9" s="42" t="s">
        <v>4</v>
      </c>
      <c r="B9" s="44"/>
      <c r="C9" s="44"/>
      <c r="D9" s="44"/>
      <c r="E9" s="45">
        <v>3405</v>
      </c>
      <c r="F9" s="47"/>
      <c r="G9" s="47"/>
      <c r="H9" s="47"/>
      <c r="I9" s="47">
        <v>3165</v>
      </c>
      <c r="J9" s="47"/>
      <c r="K9" s="47"/>
      <c r="L9" s="47"/>
      <c r="M9" s="47">
        <v>240</v>
      </c>
      <c r="N9" s="47"/>
      <c r="O9" s="47"/>
      <c r="P9" s="47"/>
      <c r="Q9" s="48"/>
    </row>
    <row r="10" spans="1:17" ht="12.75">
      <c r="A10" s="42" t="s">
        <v>5</v>
      </c>
      <c r="B10" s="44"/>
      <c r="C10" s="44"/>
      <c r="D10" s="44"/>
      <c r="E10" s="45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8"/>
    </row>
    <row r="11" spans="1:17" ht="12.75">
      <c r="A11" s="42" t="s">
        <v>6</v>
      </c>
      <c r="B11" s="44">
        <v>144</v>
      </c>
      <c r="C11" s="44">
        <v>162</v>
      </c>
      <c r="D11" s="44">
        <v>176</v>
      </c>
      <c r="E11" s="45">
        <v>196</v>
      </c>
      <c r="F11" s="47">
        <v>143</v>
      </c>
      <c r="G11" s="47">
        <v>159</v>
      </c>
      <c r="H11" s="47">
        <v>174</v>
      </c>
      <c r="I11" s="47">
        <v>189</v>
      </c>
      <c r="J11" s="47">
        <v>1</v>
      </c>
      <c r="K11" s="47">
        <v>3</v>
      </c>
      <c r="L11" s="47">
        <v>2</v>
      </c>
      <c r="M11" s="47">
        <v>7</v>
      </c>
      <c r="N11" s="47"/>
      <c r="O11" s="47"/>
      <c r="P11" s="47"/>
      <c r="Q11" s="48"/>
    </row>
    <row r="12" spans="1:17" ht="15.75">
      <c r="A12" s="42" t="s">
        <v>7</v>
      </c>
      <c r="B12" s="44"/>
      <c r="C12" s="44"/>
      <c r="D12" s="43" t="s">
        <v>53</v>
      </c>
      <c r="E12" s="45">
        <v>508</v>
      </c>
      <c r="F12" s="47"/>
      <c r="G12" s="47"/>
      <c r="H12" s="46" t="s">
        <v>54</v>
      </c>
      <c r="I12" s="47">
        <v>508</v>
      </c>
      <c r="J12" s="47"/>
      <c r="K12" s="47"/>
      <c r="L12" s="47"/>
      <c r="M12" s="47"/>
      <c r="N12" s="47"/>
      <c r="O12" s="47"/>
      <c r="P12" s="47"/>
      <c r="Q12" s="48"/>
    </row>
    <row r="13" spans="1:17" ht="12.75">
      <c r="A13" s="49" t="s">
        <v>8</v>
      </c>
      <c r="B13" s="50">
        <v>128</v>
      </c>
      <c r="C13" s="50">
        <v>145</v>
      </c>
      <c r="D13" s="50">
        <v>156</v>
      </c>
      <c r="E13" s="51">
        <v>147</v>
      </c>
      <c r="F13" s="52">
        <v>111</v>
      </c>
      <c r="G13" s="52">
        <v>127</v>
      </c>
      <c r="H13" s="52">
        <v>136</v>
      </c>
      <c r="I13" s="52">
        <v>136</v>
      </c>
      <c r="J13" s="52">
        <v>17</v>
      </c>
      <c r="K13" s="52">
        <v>17</v>
      </c>
      <c r="L13" s="52">
        <v>18</v>
      </c>
      <c r="M13" s="52">
        <v>11</v>
      </c>
      <c r="N13" s="52"/>
      <c r="O13" s="52"/>
      <c r="P13" s="52"/>
      <c r="Q13" s="53"/>
    </row>
    <row r="14" spans="1:17" ht="12.75">
      <c r="A14" s="38" t="s">
        <v>9</v>
      </c>
      <c r="B14" s="39"/>
      <c r="C14" s="39"/>
      <c r="D14" s="39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</row>
    <row r="15" spans="1:17" ht="12.75">
      <c r="A15" s="42" t="s">
        <v>10</v>
      </c>
      <c r="B15" s="44"/>
      <c r="C15" s="44"/>
      <c r="D15" s="44"/>
      <c r="E15" s="44">
        <v>82</v>
      </c>
      <c r="F15" s="47"/>
      <c r="G15" s="47"/>
      <c r="H15" s="47"/>
      <c r="I15" s="47">
        <v>82</v>
      </c>
      <c r="J15" s="47"/>
      <c r="K15" s="47"/>
      <c r="L15" s="47"/>
      <c r="M15" s="47"/>
      <c r="N15" s="47"/>
      <c r="O15" s="47"/>
      <c r="P15" s="47"/>
      <c r="Q15" s="48"/>
    </row>
    <row r="16" spans="1:17" ht="12.75">
      <c r="A16" s="42" t="s">
        <v>11</v>
      </c>
      <c r="B16" s="44"/>
      <c r="C16" s="44"/>
      <c r="D16" s="44"/>
      <c r="E16" s="44">
        <v>778</v>
      </c>
      <c r="F16" s="47"/>
      <c r="G16" s="47"/>
      <c r="H16" s="47"/>
      <c r="I16" s="47">
        <v>771</v>
      </c>
      <c r="J16" s="47"/>
      <c r="K16" s="47"/>
      <c r="L16" s="47"/>
      <c r="M16" s="47">
        <v>7</v>
      </c>
      <c r="N16" s="47"/>
      <c r="O16" s="47"/>
      <c r="P16" s="47"/>
      <c r="Q16" s="48"/>
    </row>
    <row r="17" spans="1:17" ht="12.75">
      <c r="A17" s="42" t="s">
        <v>12</v>
      </c>
      <c r="B17" s="44"/>
      <c r="C17" s="44"/>
      <c r="D17" s="44">
        <v>33</v>
      </c>
      <c r="E17" s="44"/>
      <c r="F17" s="47"/>
      <c r="G17" s="47"/>
      <c r="H17" s="47">
        <v>33</v>
      </c>
      <c r="I17" s="47"/>
      <c r="J17" s="47"/>
      <c r="K17" s="47"/>
      <c r="L17" s="47"/>
      <c r="M17" s="47"/>
      <c r="N17" s="47"/>
      <c r="O17" s="47"/>
      <c r="P17" s="47"/>
      <c r="Q17" s="48"/>
    </row>
    <row r="18" spans="1:17" ht="12.75">
      <c r="A18" s="42" t="s">
        <v>13</v>
      </c>
      <c r="B18" s="44"/>
      <c r="C18" s="44"/>
      <c r="D18" s="44"/>
      <c r="E18" s="44">
        <v>83</v>
      </c>
      <c r="F18" s="47"/>
      <c r="G18" s="47"/>
      <c r="H18" s="47"/>
      <c r="I18" s="47">
        <v>83</v>
      </c>
      <c r="J18" s="47"/>
      <c r="K18" s="47"/>
      <c r="L18" s="47"/>
      <c r="M18" s="47"/>
      <c r="N18" s="47"/>
      <c r="O18" s="47"/>
      <c r="P18" s="47"/>
      <c r="Q18" s="48"/>
    </row>
    <row r="19" spans="1:17" ht="15.75">
      <c r="A19" s="54" t="s">
        <v>14</v>
      </c>
      <c r="B19" s="44"/>
      <c r="C19" s="44">
        <v>233</v>
      </c>
      <c r="D19" s="44">
        <v>267</v>
      </c>
      <c r="E19" s="43" t="s">
        <v>55</v>
      </c>
      <c r="F19" s="45"/>
      <c r="G19" s="45">
        <v>233</v>
      </c>
      <c r="H19" s="45">
        <v>267</v>
      </c>
      <c r="I19" s="55" t="s">
        <v>56</v>
      </c>
      <c r="J19" s="45"/>
      <c r="K19" s="45"/>
      <c r="L19" s="45"/>
      <c r="M19" s="45"/>
      <c r="N19" s="45"/>
      <c r="O19" s="45"/>
      <c r="P19" s="45"/>
      <c r="Q19" s="56"/>
    </row>
    <row r="20" spans="1:17" ht="15.75">
      <c r="A20" s="42" t="s">
        <v>15</v>
      </c>
      <c r="B20" s="44"/>
      <c r="C20" s="44"/>
      <c r="D20" s="43" t="s">
        <v>57</v>
      </c>
      <c r="E20" s="44">
        <v>291</v>
      </c>
      <c r="F20" s="47"/>
      <c r="G20" s="47"/>
      <c r="H20" s="46" t="s">
        <v>58</v>
      </c>
      <c r="I20" s="47">
        <v>291</v>
      </c>
      <c r="J20" s="47"/>
      <c r="K20" s="47"/>
      <c r="L20" s="47"/>
      <c r="M20" s="47"/>
      <c r="N20" s="47"/>
      <c r="O20" s="47"/>
      <c r="P20" s="47"/>
      <c r="Q20" s="48"/>
    </row>
    <row r="21" spans="1:17" ht="12.75">
      <c r="A21" s="42" t="s">
        <v>16</v>
      </c>
      <c r="B21" s="44">
        <v>206</v>
      </c>
      <c r="C21" s="44">
        <v>224</v>
      </c>
      <c r="D21" s="44">
        <v>198</v>
      </c>
      <c r="E21" s="44">
        <v>353</v>
      </c>
      <c r="F21" s="47"/>
      <c r="G21" s="47">
        <v>173</v>
      </c>
      <c r="H21" s="47">
        <v>172</v>
      </c>
      <c r="I21" s="47">
        <v>320</v>
      </c>
      <c r="J21" s="47"/>
      <c r="K21" s="47">
        <v>51</v>
      </c>
      <c r="L21" s="47">
        <v>26</v>
      </c>
      <c r="M21" s="47">
        <v>33</v>
      </c>
      <c r="N21" s="47"/>
      <c r="O21" s="47"/>
      <c r="P21" s="47"/>
      <c r="Q21" s="48"/>
    </row>
    <row r="22" spans="1:17" ht="12.75">
      <c r="A22" s="49" t="s">
        <v>17</v>
      </c>
      <c r="B22" s="50"/>
      <c r="C22" s="50"/>
      <c r="D22" s="50"/>
      <c r="E22" s="50">
        <v>386</v>
      </c>
      <c r="F22" s="52"/>
      <c r="G22" s="52"/>
      <c r="H22" s="52"/>
      <c r="I22" s="52">
        <v>386</v>
      </c>
      <c r="J22" s="52"/>
      <c r="K22" s="52"/>
      <c r="L22" s="52"/>
      <c r="M22" s="52"/>
      <c r="N22" s="52"/>
      <c r="O22" s="52"/>
      <c r="P22" s="52"/>
      <c r="Q22" s="53"/>
    </row>
    <row r="23" spans="1:17" ht="13.5" thickBot="1">
      <c r="A23" s="57" t="s">
        <v>18</v>
      </c>
      <c r="B23" s="58"/>
      <c r="C23" s="58"/>
      <c r="D23" s="58"/>
      <c r="E23" s="58">
        <v>3233</v>
      </c>
      <c r="F23" s="59"/>
      <c r="G23" s="59"/>
      <c r="H23" s="59"/>
      <c r="I23" s="59">
        <v>3233</v>
      </c>
      <c r="J23" s="59"/>
      <c r="K23" s="59"/>
      <c r="L23" s="59"/>
      <c r="M23" s="59"/>
      <c r="N23" s="59"/>
      <c r="O23" s="59"/>
      <c r="P23" s="59"/>
      <c r="Q23" s="60"/>
    </row>
    <row r="24" spans="1:17" ht="15">
      <c r="A24" s="61" t="s">
        <v>44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ht="15">
      <c r="A25" s="61" t="s">
        <v>45</v>
      </c>
    </row>
    <row r="26" ht="15">
      <c r="A26" s="61" t="s">
        <v>46</v>
      </c>
    </row>
    <row r="27" ht="15">
      <c r="A27" s="61" t="s">
        <v>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FAO</cp:lastModifiedBy>
  <dcterms:created xsi:type="dcterms:W3CDTF">1999-02-19T10:06:00Z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