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0" windowWidth="9405" windowHeight="645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1">'Sheet2'!$A$1:$I$99</definedName>
  </definedNames>
  <calcPr fullCalcOnLoad="1"/>
</workbook>
</file>

<file path=xl/sharedStrings.xml><?xml version="1.0" encoding="utf-8"?>
<sst xmlns="http://schemas.openxmlformats.org/spreadsheetml/2006/main" count="306" uniqueCount="206">
  <si>
    <t>number</t>
  </si>
  <si>
    <t>area</t>
  </si>
  <si>
    <t>male</t>
  </si>
  <si>
    <t>female</t>
  </si>
  <si>
    <t>permanent crops</t>
  </si>
  <si>
    <t>holdings reporting</t>
  </si>
  <si>
    <t>livestock</t>
  </si>
  <si>
    <t>cattle</t>
  </si>
  <si>
    <t>number of holdings reporting</t>
  </si>
  <si>
    <t>number of head</t>
  </si>
  <si>
    <t>sheep</t>
  </si>
  <si>
    <t>goats</t>
  </si>
  <si>
    <t>horses</t>
  </si>
  <si>
    <t>total number</t>
  </si>
  <si>
    <t>Total number of holdings</t>
  </si>
  <si>
    <t>temporary crops</t>
  </si>
  <si>
    <t>pigs</t>
  </si>
  <si>
    <t>total holdings</t>
  </si>
  <si>
    <t xml:space="preserve">        rented from others</t>
  </si>
  <si>
    <t xml:space="preserve">            number</t>
  </si>
  <si>
    <t xml:space="preserve">            area</t>
  </si>
  <si>
    <t xml:space="preserve">number </t>
  </si>
  <si>
    <t>Total area of holdings</t>
  </si>
  <si>
    <t>Legal status</t>
  </si>
  <si>
    <t>civil person</t>
  </si>
  <si>
    <t>cooperative</t>
  </si>
  <si>
    <t>corporation</t>
  </si>
  <si>
    <t>government</t>
  </si>
  <si>
    <t>other</t>
  </si>
  <si>
    <t xml:space="preserve">        owned</t>
  </si>
  <si>
    <t xml:space="preserve">        number</t>
  </si>
  <si>
    <t xml:space="preserve">        area</t>
  </si>
  <si>
    <t xml:space="preserve">    under one form of tenure</t>
  </si>
  <si>
    <t xml:space="preserve">   under more than one form of tenure</t>
  </si>
  <si>
    <t xml:space="preserve">        under other single forms of tenure</t>
  </si>
  <si>
    <t>total land</t>
  </si>
  <si>
    <t xml:space="preserve">    agricultural land</t>
  </si>
  <si>
    <t xml:space="preserve">    all other land</t>
  </si>
  <si>
    <t xml:space="preserve">    wood or forest land</t>
  </si>
  <si>
    <t xml:space="preserve">        cropland</t>
  </si>
  <si>
    <t xml:space="preserve">        permanent mead./pastures</t>
  </si>
  <si>
    <t xml:space="preserve">            arable land</t>
  </si>
  <si>
    <t xml:space="preserve">            permanent crops</t>
  </si>
  <si>
    <t>maize</t>
  </si>
  <si>
    <t>tomatoes</t>
  </si>
  <si>
    <t>rabbits</t>
  </si>
  <si>
    <t xml:space="preserve">            male</t>
  </si>
  <si>
    <t xml:space="preserve">            female</t>
  </si>
  <si>
    <t>asses</t>
  </si>
  <si>
    <t>turkeys</t>
  </si>
  <si>
    <t>ST. Kitts &amp; Nevis 2000</t>
  </si>
  <si>
    <t>number of parcels</t>
  </si>
  <si>
    <t>holders by sex</t>
  </si>
  <si>
    <t>total holdings with land</t>
  </si>
  <si>
    <t xml:space="preserve">holdings by tenure of land </t>
  </si>
  <si>
    <t>Land use (area)</t>
  </si>
  <si>
    <t>&lt;15 years of age</t>
  </si>
  <si>
    <t>15-24</t>
  </si>
  <si>
    <t>25-34</t>
  </si>
  <si>
    <t>35-44</t>
  </si>
  <si>
    <t>45-54</t>
  </si>
  <si>
    <t>55-64</t>
  </si>
  <si>
    <t>65&gt;</t>
  </si>
  <si>
    <t>fragmentation</t>
  </si>
  <si>
    <t xml:space="preserve">holdings with land </t>
  </si>
  <si>
    <t>holdings without land</t>
  </si>
  <si>
    <t>sweet potatoes</t>
  </si>
  <si>
    <t>cabbages</t>
  </si>
  <si>
    <t>sweet pepper</t>
  </si>
  <si>
    <t>groundnuts</t>
  </si>
  <si>
    <t>pigeon peas</t>
  </si>
  <si>
    <t>sweet oranges</t>
  </si>
  <si>
    <t>bananas</t>
  </si>
  <si>
    <t>plantains</t>
  </si>
  <si>
    <t>grapefruit</t>
  </si>
  <si>
    <t>limes</t>
  </si>
  <si>
    <t>avocados</t>
  </si>
  <si>
    <t>total number of head</t>
  </si>
  <si>
    <t>chickens</t>
  </si>
  <si>
    <t>ducks</t>
  </si>
  <si>
    <t>beehives</t>
  </si>
  <si>
    <t>number of beehives</t>
  </si>
  <si>
    <t>other fowls</t>
  </si>
  <si>
    <t xml:space="preserve">                    L. under temporary crops</t>
  </si>
  <si>
    <t xml:space="preserve">                    L. temporarily fallow</t>
  </si>
  <si>
    <t>Number and area of holdings</t>
  </si>
  <si>
    <t>Number of holdings</t>
  </si>
  <si>
    <t>_</t>
  </si>
  <si>
    <t xml:space="preserve">Land use </t>
  </si>
  <si>
    <t>Livestock</t>
  </si>
  <si>
    <t>Number and area of holdings by size</t>
  </si>
  <si>
    <t>Others</t>
  </si>
  <si>
    <t xml:space="preserve">Holdings reporting </t>
  </si>
  <si>
    <t>    Arable land </t>
  </si>
  <si>
    <t>Number of persons</t>
  </si>
  <si>
    <t>    Permanent crops</t>
  </si>
  <si>
    <t>Without land</t>
  </si>
  <si>
    <t>Tenure of land</t>
  </si>
  <si>
    <t xml:space="preserve">Holders by sex </t>
  </si>
  <si>
    <t>Number of parcels</t>
  </si>
  <si>
    <t>Fragmentation</t>
  </si>
  <si>
    <t xml:space="preserve">Number of holdings </t>
  </si>
  <si>
    <t xml:space="preserve">  All other land</t>
  </si>
  <si>
    <t>Number of holders</t>
  </si>
  <si>
    <t>Holdings operated by:</t>
  </si>
  <si>
    <t>Civil persons</t>
  </si>
  <si>
    <t>Corporation</t>
  </si>
  <si>
    <t>(*) Holdings reporting permanent clover</t>
  </si>
  <si>
    <t>Apricots/Plums/Peaches</t>
  </si>
  <si>
    <t>Compact plantation</t>
  </si>
  <si>
    <t>Scattered trees</t>
  </si>
  <si>
    <t>Number of holdings reporting irrigation</t>
  </si>
  <si>
    <t>Irrigation</t>
  </si>
  <si>
    <t>Source of supply</t>
  </si>
  <si>
    <t>Nile water</t>
  </si>
  <si>
    <t>Ground water</t>
  </si>
  <si>
    <t>Agricultural drainage water</t>
  </si>
  <si>
    <t>Employment</t>
  </si>
  <si>
    <t>Holdings reporting</t>
  </si>
  <si>
    <t>Permanent, total</t>
  </si>
  <si>
    <t xml:space="preserve">    Female</t>
  </si>
  <si>
    <t xml:space="preserve">    Male</t>
  </si>
  <si>
    <t>Temporary, total</t>
  </si>
  <si>
    <t>Holder's household members</t>
  </si>
  <si>
    <t>(*)</t>
  </si>
  <si>
    <t>Holdings reporting local cattle</t>
  </si>
  <si>
    <t>Machinery</t>
  </si>
  <si>
    <t>Number of units</t>
  </si>
  <si>
    <t>Owned or shared by the holder</t>
  </si>
  <si>
    <t>Machines</t>
  </si>
  <si>
    <t>Main temporary crops</t>
  </si>
  <si>
    <t>Main permanent crops</t>
  </si>
  <si>
    <t xml:space="preserve">  Broad beans</t>
  </si>
  <si>
    <t xml:space="preserve">  Clover (*)</t>
  </si>
  <si>
    <t xml:space="preserve">  Cotton</t>
  </si>
  <si>
    <t xml:space="preserve">  Green for silage</t>
  </si>
  <si>
    <t xml:space="preserve">  Groundnuts</t>
  </si>
  <si>
    <t xml:space="preserve">  Maize</t>
  </si>
  <si>
    <t xml:space="preserve">  Rice</t>
  </si>
  <si>
    <t xml:space="preserve">  Sugar cane (Ratooning)</t>
  </si>
  <si>
    <t xml:space="preserve">  Sunflower</t>
  </si>
  <si>
    <t xml:space="preserve">  Tomatoes (winter)</t>
  </si>
  <si>
    <t xml:space="preserve">  Wheat</t>
  </si>
  <si>
    <t xml:space="preserve">  Cattle(*)</t>
  </si>
  <si>
    <t xml:space="preserve">  Buffaloes</t>
  </si>
  <si>
    <t xml:space="preserve">  Sheep</t>
  </si>
  <si>
    <t xml:space="preserve"> </t>
  </si>
  <si>
    <t xml:space="preserve">  Goats</t>
  </si>
  <si>
    <t xml:space="preserve">  Camels</t>
  </si>
  <si>
    <t xml:space="preserve">  Horses</t>
  </si>
  <si>
    <t xml:space="preserve">  Asses</t>
  </si>
  <si>
    <t xml:space="preserve">  Mules</t>
  </si>
  <si>
    <t xml:space="preserve">  Pigs</t>
  </si>
  <si>
    <t xml:space="preserve">  Chickens</t>
  </si>
  <si>
    <t xml:space="preserve">  Rabbits</t>
  </si>
  <si>
    <t>Rented from private and public sector</t>
  </si>
  <si>
    <t xml:space="preserve">  Cucumbers</t>
  </si>
  <si>
    <t xml:space="preserve">             Number of trees</t>
  </si>
  <si>
    <t>Mandarins:Holdings reporting</t>
  </si>
  <si>
    <t xml:space="preserve">              Number of trees</t>
  </si>
  <si>
    <t>Oranges:  Holdings reporting</t>
  </si>
  <si>
    <t>Lemons:   Holdings reporting</t>
  </si>
  <si>
    <t>Date palm: Holdings reporting</t>
  </si>
  <si>
    <t>Grapes:    Holdings reporting</t>
  </si>
  <si>
    <t xml:space="preserve">              Number of vines</t>
  </si>
  <si>
    <t>Bananas:  Holdings reporting</t>
  </si>
  <si>
    <t xml:space="preserve">              Number of plots</t>
  </si>
  <si>
    <t>Olives:      Holdings reporting</t>
  </si>
  <si>
    <t xml:space="preserve">             Holdings reporting</t>
  </si>
  <si>
    <t>Nuts:        Holdings reporting</t>
  </si>
  <si>
    <t>Cooperatives/Governments</t>
  </si>
  <si>
    <t>12.6 and over</t>
  </si>
  <si>
    <t xml:space="preserve">  Total</t>
  </si>
  <si>
    <t xml:space="preserve">  Total holdings with land</t>
  </si>
  <si>
    <t xml:space="preserve">  Total number of holdings</t>
  </si>
  <si>
    <t xml:space="preserve">  Total (Civil persons)</t>
  </si>
  <si>
    <t xml:space="preserve">  Cropland</t>
  </si>
  <si>
    <t xml:space="preserve">   Wood or forest land</t>
  </si>
  <si>
    <t xml:space="preserve">Tractors &lt; 25 Hp </t>
  </si>
  <si>
    <t xml:space="preserve">Tractors 25 to 75 Hp </t>
  </si>
  <si>
    <t xml:space="preserve">Tractors &gt; 75 Hp </t>
  </si>
  <si>
    <t xml:space="preserve"> Holder's household members </t>
  </si>
  <si>
    <t xml:space="preserve"> working on their holding, total </t>
  </si>
  <si>
    <t xml:space="preserve">EGYPT - Agricultural Census 1999/2000 - Main Results </t>
  </si>
  <si>
    <t>Total holdings with land</t>
  </si>
  <si>
    <t xml:space="preserve">   Owned</t>
  </si>
  <si>
    <t xml:space="preserve">   Rented from others</t>
  </si>
  <si>
    <t xml:space="preserve">     for fixed amount of money</t>
  </si>
  <si>
    <t xml:space="preserve">     other rental arrangements</t>
  </si>
  <si>
    <t xml:space="preserve">  Other single forms of tenure</t>
  </si>
  <si>
    <t xml:space="preserve"> More than one form of ten.</t>
  </si>
  <si>
    <t xml:space="preserve"> Under one form of tenure</t>
  </si>
  <si>
    <t>All land</t>
  </si>
  <si>
    <t>Area (Ha)</t>
  </si>
  <si>
    <t>0.4 and under 0.8 Ha</t>
  </si>
  <si>
    <t>Under 0.4 Ha</t>
  </si>
  <si>
    <t>0.8 and under 1.3 Ha</t>
  </si>
  <si>
    <t>1.3 and under 1.7  Ha</t>
  </si>
  <si>
    <t>1.7 and under 2.1  Ha</t>
  </si>
  <si>
    <t>2.1 and under 4.2  Ha</t>
  </si>
  <si>
    <t>4.2 and under 8.4  Ha</t>
  </si>
  <si>
    <t>8.4 and under 12.6  Ha</t>
  </si>
  <si>
    <t>Male</t>
  </si>
  <si>
    <t>Female</t>
  </si>
  <si>
    <t>Area irrigated (Ha)</t>
  </si>
  <si>
    <t>Number of head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</si>
</sst>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##\ ###\ ###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0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i/>
      <sz val="8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165" fontId="4" fillId="2" borderId="1" xfId="0" applyNumberFormat="1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5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/>
    </xf>
    <xf numFmtId="0" fontId="6" fillId="0" borderId="0" xfId="0" applyFont="1" applyAlignment="1">
      <alignment horizontal="center" wrapText="1"/>
    </xf>
    <xf numFmtId="0" fontId="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4" fillId="2" borderId="3" xfId="0" applyFont="1" applyFill="1" applyBorder="1" applyAlignment="1">
      <alignment horizontal="center"/>
    </xf>
    <xf numFmtId="165" fontId="8" fillId="2" borderId="4" xfId="0" applyNumberFormat="1" applyFont="1" applyFill="1" applyBorder="1" applyAlignment="1">
      <alignment/>
    </xf>
    <xf numFmtId="0" fontId="4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 horizontal="right" wrapText="1"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11" fillId="3" borderId="7" xfId="0" applyFont="1" applyFill="1" applyBorder="1" applyAlignment="1">
      <alignment/>
    </xf>
    <xf numFmtId="0" fontId="0" fillId="3" borderId="5" xfId="0" applyFont="1" applyFill="1" applyBorder="1" applyAlignment="1">
      <alignment/>
    </xf>
    <xf numFmtId="165" fontId="0" fillId="3" borderId="5" xfId="0" applyNumberFormat="1" applyFont="1" applyFill="1" applyBorder="1" applyAlignment="1">
      <alignment horizontal="right"/>
    </xf>
    <xf numFmtId="0" fontId="0" fillId="3" borderId="3" xfId="0" applyFont="1" applyFill="1" applyBorder="1" applyAlignment="1">
      <alignment horizontal="right"/>
    </xf>
    <xf numFmtId="0" fontId="11" fillId="3" borderId="8" xfId="0" applyFont="1" applyFill="1" applyBorder="1" applyAlignment="1">
      <alignment/>
    </xf>
    <xf numFmtId="165" fontId="0" fillId="3" borderId="3" xfId="0" applyNumberFormat="1" applyFont="1" applyFill="1" applyBorder="1" applyAlignment="1">
      <alignment horizontal="right"/>
    </xf>
    <xf numFmtId="0" fontId="11" fillId="3" borderId="1" xfId="0" applyFont="1" applyFill="1" applyBorder="1" applyAlignment="1">
      <alignment/>
    </xf>
    <xf numFmtId="165" fontId="0" fillId="3" borderId="5" xfId="0" applyNumberFormat="1" applyFont="1" applyFill="1" applyBorder="1" applyAlignment="1">
      <alignment/>
    </xf>
    <xf numFmtId="165" fontId="0" fillId="3" borderId="3" xfId="0" applyNumberFormat="1" applyFont="1" applyFill="1" applyBorder="1" applyAlignment="1">
      <alignment/>
    </xf>
    <xf numFmtId="0" fontId="0" fillId="3" borderId="5" xfId="0" applyFont="1" applyFill="1" applyBorder="1" applyAlignment="1">
      <alignment/>
    </xf>
    <xf numFmtId="165" fontId="0" fillId="3" borderId="5" xfId="0" applyNumberFormat="1" applyFont="1" applyFill="1" applyBorder="1" applyAlignment="1">
      <alignment horizontal="right" wrapText="1"/>
    </xf>
    <xf numFmtId="165" fontId="0" fillId="3" borderId="3" xfId="0" applyNumberFormat="1" applyFont="1" applyFill="1" applyBorder="1" applyAlignment="1">
      <alignment horizontal="right" wrapText="1"/>
    </xf>
    <xf numFmtId="165" fontId="13" fillId="3" borderId="5" xfId="0" applyNumberFormat="1" applyFont="1" applyFill="1" applyBorder="1" applyAlignment="1">
      <alignment horizontal="right"/>
    </xf>
    <xf numFmtId="0" fontId="12" fillId="3" borderId="6" xfId="0" applyFont="1" applyFill="1" applyBorder="1" applyAlignment="1">
      <alignment/>
    </xf>
    <xf numFmtId="165" fontId="0" fillId="3" borderId="6" xfId="0" applyNumberFormat="1" applyFont="1" applyFill="1" applyBorder="1" applyAlignment="1">
      <alignment horizontal="right"/>
    </xf>
    <xf numFmtId="165" fontId="0" fillId="3" borderId="9" xfId="0" applyNumberFormat="1" applyFont="1" applyFill="1" applyBorder="1" applyAlignment="1">
      <alignment horizontal="right"/>
    </xf>
    <xf numFmtId="0" fontId="11" fillId="3" borderId="10" xfId="0" applyFont="1" applyFill="1" applyBorder="1" applyAlignment="1">
      <alignment/>
    </xf>
    <xf numFmtId="0" fontId="12" fillId="3" borderId="0" xfId="0" applyFont="1" applyFill="1" applyBorder="1" applyAlignment="1">
      <alignment/>
    </xf>
    <xf numFmtId="165" fontId="0" fillId="3" borderId="0" xfId="0" applyNumberFormat="1" applyFont="1" applyFill="1" applyBorder="1" applyAlignment="1">
      <alignment horizontal="right"/>
    </xf>
    <xf numFmtId="165" fontId="0" fillId="3" borderId="11" xfId="0" applyNumberFormat="1" applyFont="1" applyFill="1" applyBorder="1" applyAlignment="1">
      <alignment horizontal="right"/>
    </xf>
    <xf numFmtId="0" fontId="0" fillId="4" borderId="2" xfId="0" applyFont="1" applyFill="1" applyBorder="1" applyAlignment="1">
      <alignment horizontal="center"/>
    </xf>
    <xf numFmtId="0" fontId="0" fillId="4" borderId="7" xfId="0" applyFont="1" applyFill="1" applyBorder="1" applyAlignment="1">
      <alignment/>
    </xf>
    <xf numFmtId="0" fontId="0" fillId="4" borderId="3" xfId="0" applyFont="1" applyFill="1" applyBorder="1" applyAlignment="1">
      <alignment/>
    </xf>
    <xf numFmtId="165" fontId="0" fillId="4" borderId="1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/>
    </xf>
    <xf numFmtId="165" fontId="0" fillId="4" borderId="12" xfId="0" applyNumberFormat="1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165" fontId="0" fillId="4" borderId="2" xfId="0" applyNumberFormat="1" applyFont="1" applyFill="1" applyBorder="1" applyAlignment="1">
      <alignment horizontal="center" wrapText="1"/>
    </xf>
    <xf numFmtId="0" fontId="0" fillId="4" borderId="13" xfId="0" applyFont="1" applyFill="1" applyBorder="1" applyAlignment="1">
      <alignment/>
    </xf>
    <xf numFmtId="0" fontId="0" fillId="4" borderId="14" xfId="0" applyFont="1" applyFill="1" applyBorder="1" applyAlignment="1">
      <alignment/>
    </xf>
    <xf numFmtId="165" fontId="0" fillId="4" borderId="2" xfId="0" applyNumberFormat="1" applyFont="1" applyFill="1" applyBorder="1" applyAlignment="1">
      <alignment horizontal="center"/>
    </xf>
    <xf numFmtId="0" fontId="15" fillId="4" borderId="2" xfId="0" applyFont="1" applyFill="1" applyBorder="1" applyAlignment="1">
      <alignment horizontal="center"/>
    </xf>
    <xf numFmtId="0" fontId="0" fillId="4" borderId="14" xfId="0" applyFont="1" applyFill="1" applyBorder="1" applyAlignment="1">
      <alignment/>
    </xf>
    <xf numFmtId="165" fontId="14" fillId="4" borderId="2" xfId="0" applyNumberFormat="1" applyFont="1" applyFill="1" applyBorder="1" applyAlignment="1">
      <alignment horizontal="center"/>
    </xf>
    <xf numFmtId="165" fontId="0" fillId="4" borderId="2" xfId="0" applyNumberFormat="1" applyFont="1" applyFill="1" applyBorder="1" applyAlignment="1">
      <alignment horizontal="right"/>
    </xf>
    <xf numFmtId="165" fontId="0" fillId="4" borderId="1" xfId="0" applyNumberFormat="1" applyFont="1" applyFill="1" applyBorder="1" applyAlignment="1">
      <alignment horizontal="center"/>
    </xf>
    <xf numFmtId="165" fontId="0" fillId="4" borderId="1" xfId="0" applyNumberFormat="1" applyFont="1" applyFill="1" applyBorder="1" applyAlignment="1">
      <alignment horizontal="right"/>
    </xf>
    <xf numFmtId="0" fontId="0" fillId="4" borderId="1" xfId="0" applyFont="1" applyFill="1" applyBorder="1" applyAlignment="1">
      <alignment horizontal="right"/>
    </xf>
    <xf numFmtId="0" fontId="0" fillId="4" borderId="10" xfId="0" applyFont="1" applyFill="1" applyBorder="1" applyAlignment="1">
      <alignment/>
    </xf>
    <xf numFmtId="0" fontId="0" fillId="4" borderId="11" xfId="0" applyFont="1" applyFill="1" applyBorder="1" applyAlignment="1">
      <alignment/>
    </xf>
    <xf numFmtId="165" fontId="14" fillId="4" borderId="15" xfId="0" applyNumberFormat="1" applyFont="1" applyFill="1" applyBorder="1" applyAlignment="1">
      <alignment horizontal="center"/>
    </xf>
    <xf numFmtId="165" fontId="0" fillId="4" borderId="15" xfId="0" applyNumberFormat="1" applyFont="1" applyFill="1" applyBorder="1" applyAlignment="1">
      <alignment horizontal="center" wrapText="1"/>
    </xf>
    <xf numFmtId="165" fontId="0" fillId="4" borderId="15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65" fontId="0" fillId="0" borderId="12" xfId="0" applyNumberFormat="1" applyFont="1" applyFill="1" applyBorder="1" applyAlignment="1">
      <alignment horizontal="right" wrapText="1"/>
    </xf>
    <xf numFmtId="165" fontId="0" fillId="0" borderId="12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65" fontId="0" fillId="0" borderId="2" xfId="0" applyNumberFormat="1" applyFont="1" applyFill="1" applyBorder="1" applyAlignment="1">
      <alignment horizontal="right" wrapText="1"/>
    </xf>
    <xf numFmtId="165" fontId="0" fillId="0" borderId="2" xfId="0" applyNumberFormat="1" applyFont="1" applyFill="1" applyBorder="1" applyAlignment="1">
      <alignment horizontal="right"/>
    </xf>
    <xf numFmtId="0" fontId="0" fillId="0" borderId="7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65" fontId="0" fillId="0" borderId="1" xfId="0" applyNumberFormat="1" applyFont="1" applyFill="1" applyBorder="1" applyAlignment="1">
      <alignment horizontal="right"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165" fontId="0" fillId="0" borderId="8" xfId="0" applyNumberFormat="1" applyFont="1" applyFill="1" applyBorder="1" applyAlignment="1">
      <alignment horizontal="right" wrapText="1"/>
    </xf>
    <xf numFmtId="165" fontId="0" fillId="0" borderId="15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165" fontId="0" fillId="0" borderId="10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165" fontId="0" fillId="0" borderId="13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165" fontId="0" fillId="0" borderId="12" xfId="0" applyNumberFormat="1" applyFont="1" applyFill="1" applyBorder="1" applyAlignment="1">
      <alignment/>
    </xf>
    <xf numFmtId="165" fontId="0" fillId="0" borderId="2" xfId="0" applyNumberFormat="1" applyFont="1" applyFill="1" applyBorder="1" applyAlignment="1">
      <alignment/>
    </xf>
    <xf numFmtId="0" fontId="0" fillId="0" borderId="7" xfId="0" applyFont="1" applyFill="1" applyBorder="1" applyAlignment="1">
      <alignment/>
    </xf>
    <xf numFmtId="165" fontId="0" fillId="0" borderId="1" xfId="0" applyNumberFormat="1" applyFont="1" applyFill="1" applyBorder="1" applyAlignment="1">
      <alignment horizontal="right" wrapText="1"/>
    </xf>
    <xf numFmtId="0" fontId="0" fillId="0" borderId="8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1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165" fontId="14" fillId="0" borderId="12" xfId="0" applyNumberFormat="1" applyFont="1" applyFill="1" applyBorder="1" applyAlignment="1">
      <alignment horizontal="right"/>
    </xf>
    <xf numFmtId="0" fontId="0" fillId="0" borderId="16" xfId="0" applyFill="1" applyBorder="1" applyAlignment="1">
      <alignment/>
    </xf>
    <xf numFmtId="165" fontId="14" fillId="0" borderId="2" xfId="0" applyNumberFormat="1" applyFont="1" applyFill="1" applyBorder="1" applyAlignment="1">
      <alignment horizontal="right"/>
    </xf>
    <xf numFmtId="165" fontId="0" fillId="0" borderId="15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2" xfId="0" applyFill="1" applyBorder="1" applyAlignment="1">
      <alignment horizontal="right"/>
    </xf>
    <xf numFmtId="165" fontId="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Font="1" applyFill="1" applyBorder="1" applyAlignment="1">
      <alignment horizontal="right"/>
    </xf>
    <xf numFmtId="0" fontId="0" fillId="3" borderId="6" xfId="0" applyFont="1" applyFill="1" applyBorder="1" applyAlignment="1">
      <alignment/>
    </xf>
    <xf numFmtId="165" fontId="0" fillId="3" borderId="6" xfId="0" applyNumberFormat="1" applyFont="1" applyFill="1" applyBorder="1" applyAlignment="1">
      <alignment/>
    </xf>
    <xf numFmtId="165" fontId="0" fillId="3" borderId="9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14" xfId="0" applyBorder="1" applyAlignment="1">
      <alignment/>
    </xf>
    <xf numFmtId="165" fontId="10" fillId="3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/>
    </xf>
    <xf numFmtId="0" fontId="0" fillId="4" borderId="13" xfId="0" applyFont="1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0" xfId="0" applyFont="1" applyFill="1" applyBorder="1" applyAlignment="1">
      <alignment/>
    </xf>
    <xf numFmtId="0" fontId="0" fillId="4" borderId="11" xfId="0" applyFill="1" applyBorder="1" applyAlignment="1">
      <alignment/>
    </xf>
    <xf numFmtId="0" fontId="0" fillId="4" borderId="7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0" fillId="0" borderId="8" xfId="0" applyFon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8"/>
  <sheetViews>
    <sheetView view="pageBreakPreview" zoomScale="60" workbookViewId="0" topLeftCell="A148">
      <selection activeCell="A1" sqref="A1:B16384"/>
    </sheetView>
  </sheetViews>
  <sheetFormatPr defaultColWidth="9.140625" defaultRowHeight="12.75"/>
  <cols>
    <col min="1" max="1" width="26.7109375" style="0" customWidth="1"/>
    <col min="2" max="2" width="12.7109375" style="0" bestFit="1" customWidth="1"/>
    <col min="3" max="3" width="15.57421875" style="0" customWidth="1"/>
  </cols>
  <sheetData>
    <row r="1" spans="1:3" ht="18.75" thickBot="1">
      <c r="A1" s="16" t="s">
        <v>50</v>
      </c>
      <c r="B1" s="15"/>
      <c r="C1" s="10"/>
    </row>
    <row r="2" spans="1:7" ht="12.75">
      <c r="A2" s="12"/>
      <c r="B2" s="9"/>
      <c r="F2" s="1"/>
      <c r="G2" s="1"/>
    </row>
    <row r="3" spans="1:7" ht="12.75">
      <c r="A3" s="11" t="s">
        <v>14</v>
      </c>
      <c r="B3" s="5">
        <v>3066</v>
      </c>
      <c r="C3" s="4"/>
      <c r="G3" s="2"/>
    </row>
    <row r="4" spans="1:7" ht="12.75">
      <c r="A4" s="11" t="s">
        <v>64</v>
      </c>
      <c r="B4" s="5">
        <v>2383</v>
      </c>
      <c r="C4" s="4"/>
      <c r="G4" s="2"/>
    </row>
    <row r="5" spans="1:7" ht="12.75">
      <c r="A5" s="11" t="s">
        <v>65</v>
      </c>
      <c r="B5" s="5">
        <v>683</v>
      </c>
      <c r="C5" s="4"/>
      <c r="G5" s="2"/>
    </row>
    <row r="6" spans="1:7" ht="12.75">
      <c r="A6" s="11"/>
      <c r="B6" s="5"/>
      <c r="C6" s="4"/>
      <c r="G6" s="2"/>
    </row>
    <row r="7" spans="1:7" ht="12.75">
      <c r="A7" s="11" t="s">
        <v>22</v>
      </c>
      <c r="B7" s="5">
        <v>6369</v>
      </c>
      <c r="C7" s="4"/>
      <c r="G7" s="2"/>
    </row>
    <row r="8" spans="1:7" ht="12.75">
      <c r="A8" s="11"/>
      <c r="B8" s="5"/>
      <c r="C8" s="4"/>
      <c r="G8" s="2"/>
    </row>
    <row r="9" spans="1:7" ht="12.75">
      <c r="A9" s="6" t="s">
        <v>63</v>
      </c>
      <c r="B9" s="5"/>
      <c r="C9" s="4"/>
      <c r="G9" s="2"/>
    </row>
    <row r="10" spans="1:7" ht="12.75">
      <c r="A10" s="11" t="s">
        <v>51</v>
      </c>
      <c r="B10" s="5">
        <v>2705</v>
      </c>
      <c r="C10" s="4"/>
      <c r="G10" s="2"/>
    </row>
    <row r="11" spans="1:7" ht="12.75">
      <c r="A11" s="11"/>
      <c r="B11" s="5"/>
      <c r="C11" s="4"/>
      <c r="G11" s="2"/>
    </row>
    <row r="12" spans="1:2" ht="12.75">
      <c r="A12" s="6" t="s">
        <v>23</v>
      </c>
      <c r="B12" s="5"/>
    </row>
    <row r="13" spans="1:2" ht="12.75">
      <c r="A13" s="11" t="s">
        <v>17</v>
      </c>
      <c r="B13" s="5"/>
    </row>
    <row r="14" spans="1:3" ht="12.75">
      <c r="A14" s="18" t="s">
        <v>0</v>
      </c>
      <c r="B14" s="5">
        <v>3060</v>
      </c>
      <c r="C14" s="4"/>
    </row>
    <row r="15" spans="1:3" ht="12.75">
      <c r="A15" s="18" t="s">
        <v>1</v>
      </c>
      <c r="B15" s="5">
        <v>6369</v>
      </c>
      <c r="C15" s="4"/>
    </row>
    <row r="16" spans="1:2" ht="12.75">
      <c r="A16" s="11" t="s">
        <v>24</v>
      </c>
      <c r="B16" s="5"/>
    </row>
    <row r="17" spans="1:2" ht="12.75">
      <c r="A17" s="7" t="s">
        <v>0</v>
      </c>
      <c r="B17" s="5">
        <v>2931</v>
      </c>
    </row>
    <row r="18" spans="1:2" ht="12.75">
      <c r="A18" s="7" t="s">
        <v>1</v>
      </c>
      <c r="B18" s="5">
        <v>1473</v>
      </c>
    </row>
    <row r="19" spans="1:2" ht="12.75">
      <c r="A19" s="11" t="s">
        <v>26</v>
      </c>
      <c r="B19" s="5"/>
    </row>
    <row r="20" spans="1:2" ht="12.75">
      <c r="A20" s="7" t="s">
        <v>0</v>
      </c>
      <c r="B20" s="5">
        <v>110</v>
      </c>
    </row>
    <row r="21" spans="1:2" ht="12.75">
      <c r="A21" s="7" t="s">
        <v>1</v>
      </c>
      <c r="B21" s="5">
        <v>121</v>
      </c>
    </row>
    <row r="22" spans="1:2" ht="12.75">
      <c r="A22" s="11" t="s">
        <v>25</v>
      </c>
      <c r="B22" s="5"/>
    </row>
    <row r="23" spans="1:2" ht="12.75">
      <c r="A23" s="7" t="s">
        <v>0</v>
      </c>
      <c r="B23" s="5">
        <v>7</v>
      </c>
    </row>
    <row r="24" spans="1:2" ht="12.75">
      <c r="A24" s="7" t="s">
        <v>1</v>
      </c>
      <c r="B24" s="5">
        <v>411</v>
      </c>
    </row>
    <row r="25" spans="1:2" ht="12.75">
      <c r="A25" s="11" t="s">
        <v>27</v>
      </c>
      <c r="B25" s="5"/>
    </row>
    <row r="26" spans="1:2" ht="12.75">
      <c r="A26" s="7" t="s">
        <v>0</v>
      </c>
      <c r="B26" s="5">
        <v>9</v>
      </c>
    </row>
    <row r="27" spans="1:2" ht="12.75">
      <c r="A27" s="7" t="s">
        <v>1</v>
      </c>
      <c r="B27" s="5">
        <v>4359</v>
      </c>
    </row>
    <row r="28" spans="1:2" ht="12.75">
      <c r="A28" s="11" t="s">
        <v>28</v>
      </c>
      <c r="B28" s="5"/>
    </row>
    <row r="29" spans="1:2" ht="12.75">
      <c r="A29" s="7" t="s">
        <v>0</v>
      </c>
      <c r="B29" s="5">
        <v>3</v>
      </c>
    </row>
    <row r="30" spans="1:2" ht="12.75">
      <c r="A30" s="7" t="s">
        <v>1</v>
      </c>
      <c r="B30" s="5">
        <v>5</v>
      </c>
    </row>
    <row r="31" spans="1:2" ht="12.75">
      <c r="A31" s="7"/>
      <c r="B31" s="5"/>
    </row>
    <row r="32" spans="1:2" ht="12.75">
      <c r="A32" s="6" t="s">
        <v>52</v>
      </c>
      <c r="B32" s="5"/>
    </row>
    <row r="33" spans="1:2" ht="12.75">
      <c r="A33" s="11" t="s">
        <v>13</v>
      </c>
      <c r="B33" s="5">
        <v>3046</v>
      </c>
    </row>
    <row r="34" spans="1:2" ht="12.75">
      <c r="A34" s="11" t="s">
        <v>2</v>
      </c>
      <c r="B34" s="5">
        <v>2197</v>
      </c>
    </row>
    <row r="35" spans="1:2" ht="12.75">
      <c r="A35" s="11" t="s">
        <v>3</v>
      </c>
      <c r="B35" s="5">
        <v>849</v>
      </c>
    </row>
    <row r="36" spans="1:2" ht="12.75">
      <c r="A36" s="11"/>
      <c r="B36" s="5"/>
    </row>
    <row r="37" spans="1:2" ht="12.75">
      <c r="A37" s="6" t="s">
        <v>52</v>
      </c>
      <c r="B37" s="5"/>
    </row>
    <row r="38" spans="1:2" ht="12.75">
      <c r="A38" s="11" t="s">
        <v>13</v>
      </c>
      <c r="B38" s="5">
        <v>3046</v>
      </c>
    </row>
    <row r="39" spans="1:2" ht="12.75">
      <c r="A39" s="11" t="s">
        <v>56</v>
      </c>
      <c r="B39" s="5">
        <v>2</v>
      </c>
    </row>
    <row r="40" spans="1:2" ht="12.75">
      <c r="A40" s="11" t="s">
        <v>57</v>
      </c>
      <c r="B40" s="5">
        <v>114</v>
      </c>
    </row>
    <row r="41" spans="1:2" ht="12.75">
      <c r="A41" s="11" t="s">
        <v>58</v>
      </c>
      <c r="B41" s="5">
        <v>456</v>
      </c>
    </row>
    <row r="42" spans="1:2" ht="12.75">
      <c r="A42" s="11" t="s">
        <v>59</v>
      </c>
      <c r="B42" s="5">
        <v>814</v>
      </c>
    </row>
    <row r="43" spans="1:2" ht="12.75">
      <c r="A43" s="11" t="s">
        <v>60</v>
      </c>
      <c r="B43" s="5">
        <v>605</v>
      </c>
    </row>
    <row r="44" spans="1:2" ht="12.75">
      <c r="A44" s="11" t="s">
        <v>61</v>
      </c>
      <c r="B44" s="5">
        <v>401</v>
      </c>
    </row>
    <row r="45" spans="1:2" ht="12.75">
      <c r="A45" s="9" t="s">
        <v>62</v>
      </c>
      <c r="B45" s="5">
        <v>654</v>
      </c>
    </row>
    <row r="46" spans="1:2" ht="12.75">
      <c r="A46" s="9"/>
      <c r="B46" s="5"/>
    </row>
    <row r="47" spans="1:2" ht="12.75">
      <c r="A47" s="8" t="s">
        <v>54</v>
      </c>
      <c r="B47" s="5"/>
    </row>
    <row r="48" spans="1:3" ht="12.75">
      <c r="A48" s="17" t="s">
        <v>53</v>
      </c>
      <c r="B48" s="7"/>
      <c r="C48" s="4"/>
    </row>
    <row r="49" spans="1:3" ht="12.75">
      <c r="A49" s="11" t="s">
        <v>21</v>
      </c>
      <c r="B49" s="5">
        <v>2383</v>
      </c>
      <c r="C49" s="4"/>
    </row>
    <row r="50" spans="1:3" ht="12.75">
      <c r="A50" s="11" t="s">
        <v>1</v>
      </c>
      <c r="B50" s="5">
        <v>6369</v>
      </c>
      <c r="C50" s="4"/>
    </row>
    <row r="51" spans="1:2" ht="12.75">
      <c r="A51" s="9" t="s">
        <v>32</v>
      </c>
      <c r="B51" s="5"/>
    </row>
    <row r="52" spans="1:3" ht="12.75">
      <c r="A52" s="11" t="s">
        <v>30</v>
      </c>
      <c r="B52" s="5">
        <v>2315</v>
      </c>
      <c r="C52" s="4"/>
    </row>
    <row r="53" spans="1:3" ht="12.75">
      <c r="A53" s="11" t="s">
        <v>31</v>
      </c>
      <c r="B53" s="5">
        <v>6129</v>
      </c>
      <c r="C53" s="4"/>
    </row>
    <row r="54" spans="1:2" ht="12.75">
      <c r="A54" s="9" t="s">
        <v>29</v>
      </c>
      <c r="B54" s="5"/>
    </row>
    <row r="55" spans="1:2" ht="12.75">
      <c r="A55" s="11" t="s">
        <v>19</v>
      </c>
      <c r="B55" s="5">
        <v>1365</v>
      </c>
    </row>
    <row r="56" spans="1:2" ht="12.75">
      <c r="A56" s="11" t="s">
        <v>20</v>
      </c>
      <c r="B56" s="5">
        <v>5155</v>
      </c>
    </row>
    <row r="57" spans="1:2" ht="12.75">
      <c r="A57" s="9" t="s">
        <v>18</v>
      </c>
      <c r="B57" s="5"/>
    </row>
    <row r="58" spans="1:2" ht="12.75">
      <c r="A58" s="11" t="s">
        <v>19</v>
      </c>
      <c r="B58" s="5">
        <v>703</v>
      </c>
    </row>
    <row r="59" spans="1:2" ht="12.75">
      <c r="A59" s="11" t="s">
        <v>20</v>
      </c>
      <c r="B59" s="5">
        <v>757</v>
      </c>
    </row>
    <row r="60" spans="1:2" ht="12.75">
      <c r="A60" s="9" t="s">
        <v>34</v>
      </c>
      <c r="B60" s="5"/>
    </row>
    <row r="61" spans="1:2" ht="12.75">
      <c r="A61" s="11" t="s">
        <v>19</v>
      </c>
      <c r="B61" s="5">
        <v>247</v>
      </c>
    </row>
    <row r="62" spans="1:2" ht="12.75">
      <c r="A62" s="11" t="s">
        <v>20</v>
      </c>
      <c r="B62" s="5">
        <v>217</v>
      </c>
    </row>
    <row r="63" spans="1:2" ht="12.75">
      <c r="A63" s="9" t="s">
        <v>33</v>
      </c>
      <c r="B63" s="5"/>
    </row>
    <row r="64" spans="1:2" ht="12.75">
      <c r="A64" s="11" t="s">
        <v>30</v>
      </c>
      <c r="B64" s="5">
        <v>68</v>
      </c>
    </row>
    <row r="65" spans="1:2" ht="12.75">
      <c r="A65" s="11" t="s">
        <v>31</v>
      </c>
      <c r="B65" s="5">
        <v>240</v>
      </c>
    </row>
    <row r="66" spans="1:2" ht="12.75">
      <c r="A66" s="11"/>
      <c r="B66" s="5"/>
    </row>
    <row r="67" spans="1:3" ht="12.75">
      <c r="A67" s="6" t="s">
        <v>55</v>
      </c>
      <c r="B67" s="5"/>
      <c r="C67" s="13"/>
    </row>
    <row r="68" spans="1:3" ht="12.75">
      <c r="A68" s="9" t="s">
        <v>35</v>
      </c>
      <c r="B68" s="5">
        <v>6369</v>
      </c>
      <c r="C68" s="13"/>
    </row>
    <row r="69" spans="1:3" ht="12.75">
      <c r="A69" s="9" t="s">
        <v>36</v>
      </c>
      <c r="B69" s="5">
        <v>5828</v>
      </c>
      <c r="C69" s="13"/>
    </row>
    <row r="70" spans="1:3" ht="12.75">
      <c r="A70" s="11" t="s">
        <v>39</v>
      </c>
      <c r="B70" s="5">
        <v>4827</v>
      </c>
      <c r="C70" s="14"/>
    </row>
    <row r="71" spans="1:3" ht="12.75">
      <c r="A71" s="11" t="s">
        <v>41</v>
      </c>
      <c r="B71" s="5">
        <v>510</v>
      </c>
      <c r="C71" s="13"/>
    </row>
    <row r="72" spans="1:3" ht="12.75">
      <c r="A72" s="19" t="s">
        <v>83</v>
      </c>
      <c r="B72" s="5">
        <v>392</v>
      </c>
      <c r="C72" s="13"/>
    </row>
    <row r="73" spans="1:3" ht="12.75">
      <c r="A73" s="19" t="s">
        <v>84</v>
      </c>
      <c r="B73" s="5">
        <v>118</v>
      </c>
      <c r="C73" s="13"/>
    </row>
    <row r="74" spans="1:3" ht="12.75">
      <c r="A74" s="11" t="s">
        <v>42</v>
      </c>
      <c r="B74" s="5">
        <v>4317</v>
      </c>
      <c r="C74" s="13"/>
    </row>
    <row r="75" spans="1:3" ht="12.75">
      <c r="A75" s="11" t="s">
        <v>40</v>
      </c>
      <c r="B75" s="5">
        <v>1001</v>
      </c>
      <c r="C75" s="13"/>
    </row>
    <row r="76" spans="1:3" ht="12.75">
      <c r="A76" s="9" t="s">
        <v>38</v>
      </c>
      <c r="B76" s="5">
        <v>367</v>
      </c>
      <c r="C76" s="13"/>
    </row>
    <row r="77" spans="1:3" ht="12.75">
      <c r="A77" s="9" t="s">
        <v>37</v>
      </c>
      <c r="B77" s="5">
        <v>174</v>
      </c>
      <c r="C77" s="13"/>
    </row>
    <row r="78" spans="1:2" ht="12.75">
      <c r="A78" s="11"/>
      <c r="B78" s="5"/>
    </row>
    <row r="79" spans="1:2" ht="12.75">
      <c r="A79" s="6" t="s">
        <v>15</v>
      </c>
      <c r="B79" s="5"/>
    </row>
    <row r="80" spans="1:2" ht="12.75">
      <c r="A80" s="9" t="s">
        <v>43</v>
      </c>
      <c r="B80" s="5"/>
    </row>
    <row r="81" spans="1:2" ht="12.75">
      <c r="A81" s="11" t="s">
        <v>5</v>
      </c>
      <c r="B81" s="5">
        <v>49</v>
      </c>
    </row>
    <row r="82" spans="1:2" ht="12.75">
      <c r="A82" s="9"/>
      <c r="B82" s="5"/>
    </row>
    <row r="83" spans="1:2" ht="12.75">
      <c r="A83" s="9" t="s">
        <v>66</v>
      </c>
      <c r="B83" s="5"/>
    </row>
    <row r="84" spans="1:2" ht="12.75">
      <c r="A84" s="11" t="s">
        <v>5</v>
      </c>
      <c r="B84" s="5">
        <v>328</v>
      </c>
    </row>
    <row r="85" spans="1:2" ht="12.75">
      <c r="A85" s="9"/>
      <c r="B85" s="5"/>
    </row>
    <row r="86" spans="1:2" ht="12.75">
      <c r="A86" s="9" t="s">
        <v>44</v>
      </c>
      <c r="B86" s="5"/>
    </row>
    <row r="87" spans="1:2" ht="12.75">
      <c r="A87" s="11" t="s">
        <v>5</v>
      </c>
      <c r="B87" s="5">
        <v>253</v>
      </c>
    </row>
    <row r="88" spans="1:2" ht="12.75">
      <c r="A88" s="9"/>
      <c r="B88" s="5"/>
    </row>
    <row r="89" spans="1:2" ht="12.75">
      <c r="A89" s="9" t="s">
        <v>67</v>
      </c>
      <c r="B89" s="5"/>
    </row>
    <row r="90" spans="1:2" ht="12.75">
      <c r="A90" s="11" t="s">
        <v>5</v>
      </c>
      <c r="B90" s="5">
        <v>228</v>
      </c>
    </row>
    <row r="91" spans="1:2" ht="12.75">
      <c r="A91" s="9"/>
      <c r="B91" s="5"/>
    </row>
    <row r="92" spans="1:2" ht="12.75">
      <c r="A92" s="9" t="s">
        <v>68</v>
      </c>
      <c r="B92" s="5"/>
    </row>
    <row r="93" spans="1:2" ht="12.75">
      <c r="A93" s="11" t="s">
        <v>5</v>
      </c>
      <c r="B93" s="5">
        <v>328</v>
      </c>
    </row>
    <row r="94" spans="1:2" ht="12.75">
      <c r="A94" s="9"/>
      <c r="B94" s="5"/>
    </row>
    <row r="95" spans="1:2" ht="12.75">
      <c r="A95" s="9" t="s">
        <v>69</v>
      </c>
      <c r="B95" s="5"/>
    </row>
    <row r="96" spans="1:2" ht="12.75">
      <c r="A96" s="11" t="s">
        <v>5</v>
      </c>
      <c r="B96" s="5">
        <v>169</v>
      </c>
    </row>
    <row r="97" spans="1:2" ht="12.75">
      <c r="A97" s="9"/>
      <c r="B97" s="5"/>
    </row>
    <row r="98" spans="1:2" ht="12.75">
      <c r="A98" s="9" t="s">
        <v>70</v>
      </c>
      <c r="B98" s="5"/>
    </row>
    <row r="99" spans="1:2" ht="12.75">
      <c r="A99" s="11" t="s">
        <v>5</v>
      </c>
      <c r="B99" s="5">
        <v>63</v>
      </c>
    </row>
    <row r="100" spans="1:2" ht="12.75">
      <c r="A100" s="9"/>
      <c r="B100" s="5"/>
    </row>
    <row r="101" spans="1:2" ht="12.75">
      <c r="A101" s="6" t="s">
        <v>4</v>
      </c>
      <c r="B101" s="5"/>
    </row>
    <row r="102" spans="1:2" ht="12.75">
      <c r="A102" s="9" t="s">
        <v>71</v>
      </c>
      <c r="B102" s="5"/>
    </row>
    <row r="103" spans="1:2" ht="12.75">
      <c r="A103" s="11" t="s">
        <v>5</v>
      </c>
      <c r="B103" s="5">
        <v>196</v>
      </c>
    </row>
    <row r="104" spans="1:2" ht="12.75">
      <c r="A104" s="11"/>
      <c r="B104" s="5"/>
    </row>
    <row r="105" spans="1:2" ht="12.75">
      <c r="A105" s="9" t="s">
        <v>72</v>
      </c>
      <c r="B105" s="5"/>
    </row>
    <row r="106" spans="1:2" ht="12.75">
      <c r="A106" s="11" t="s">
        <v>5</v>
      </c>
      <c r="B106" s="5">
        <v>948</v>
      </c>
    </row>
    <row r="107" spans="1:2" ht="12.75">
      <c r="A107" s="11"/>
      <c r="B107" s="5"/>
    </row>
    <row r="108" spans="1:2" ht="12.75">
      <c r="A108" s="9" t="s">
        <v>73</v>
      </c>
      <c r="B108" s="5"/>
    </row>
    <row r="109" spans="1:2" ht="12.75">
      <c r="A109" s="11" t="s">
        <v>5</v>
      </c>
      <c r="B109" s="5">
        <v>62</v>
      </c>
    </row>
    <row r="110" spans="1:2" ht="12.75">
      <c r="A110" s="11"/>
      <c r="B110" s="5"/>
    </row>
    <row r="111" spans="1:2" ht="12.75">
      <c r="A111" s="9" t="s">
        <v>74</v>
      </c>
      <c r="B111" s="5"/>
    </row>
    <row r="112" spans="1:2" ht="12.75">
      <c r="A112" s="11" t="s">
        <v>5</v>
      </c>
      <c r="B112" s="5">
        <v>80</v>
      </c>
    </row>
    <row r="113" spans="1:2" ht="12.75">
      <c r="A113" s="11"/>
      <c r="B113" s="5"/>
    </row>
    <row r="114" spans="1:2" ht="12.75">
      <c r="A114" s="9" t="s">
        <v>75</v>
      </c>
      <c r="B114" s="5"/>
    </row>
    <row r="115" spans="1:2" ht="12.75">
      <c r="A115" s="11" t="s">
        <v>5</v>
      </c>
      <c r="B115" s="5">
        <v>300</v>
      </c>
    </row>
    <row r="116" spans="1:2" ht="12.75">
      <c r="A116" s="11"/>
      <c r="B116" s="5"/>
    </row>
    <row r="117" spans="1:2" ht="12.75">
      <c r="A117" s="9" t="s">
        <v>76</v>
      </c>
      <c r="B117" s="5"/>
    </row>
    <row r="118" spans="1:2" ht="12.75">
      <c r="A118" s="11" t="s">
        <v>5</v>
      </c>
      <c r="B118" s="5">
        <v>328</v>
      </c>
    </row>
    <row r="119" spans="1:2" ht="12.75">
      <c r="A119" s="11"/>
      <c r="B119" s="5"/>
    </row>
    <row r="120" spans="1:2" ht="12.75">
      <c r="A120" s="11"/>
      <c r="B120" s="5"/>
    </row>
    <row r="121" spans="1:2" ht="12.75">
      <c r="A121" s="6" t="s">
        <v>6</v>
      </c>
      <c r="B121" s="5"/>
    </row>
    <row r="122" spans="1:2" ht="12.75">
      <c r="A122" s="9" t="s">
        <v>7</v>
      </c>
      <c r="B122" s="5"/>
    </row>
    <row r="123" spans="1:2" ht="12.75">
      <c r="A123" s="11" t="s">
        <v>8</v>
      </c>
      <c r="B123" s="5">
        <v>453</v>
      </c>
    </row>
    <row r="124" spans="1:2" ht="12.75">
      <c r="A124" s="11" t="s">
        <v>77</v>
      </c>
      <c r="B124" s="5">
        <v>4349</v>
      </c>
    </row>
    <row r="125" spans="1:2" ht="12.75">
      <c r="A125" s="11" t="s">
        <v>46</v>
      </c>
      <c r="B125" s="5">
        <v>1331</v>
      </c>
    </row>
    <row r="126" spans="1:3" ht="12.75">
      <c r="A126" s="11" t="s">
        <v>47</v>
      </c>
      <c r="B126" s="5">
        <v>3018</v>
      </c>
      <c r="C126" s="4"/>
    </row>
    <row r="127" spans="1:3" ht="12.75">
      <c r="A127" s="11"/>
      <c r="B127" s="5"/>
      <c r="C127" s="4"/>
    </row>
    <row r="128" spans="1:2" ht="12.75">
      <c r="A128" s="9" t="s">
        <v>16</v>
      </c>
      <c r="B128" s="5"/>
    </row>
    <row r="129" spans="1:2" ht="12.75">
      <c r="A129" s="11" t="s">
        <v>8</v>
      </c>
      <c r="B129" s="5">
        <v>728</v>
      </c>
    </row>
    <row r="130" spans="1:2" ht="12.75">
      <c r="A130" s="11" t="s">
        <v>77</v>
      </c>
      <c r="B130" s="5">
        <v>4880</v>
      </c>
    </row>
    <row r="131" spans="1:2" ht="12.75">
      <c r="A131" s="11" t="s">
        <v>46</v>
      </c>
      <c r="B131" s="5">
        <v>3990</v>
      </c>
    </row>
    <row r="132" spans="1:2" ht="12.75">
      <c r="A132" s="11" t="s">
        <v>47</v>
      </c>
      <c r="B132" s="5">
        <v>10094</v>
      </c>
    </row>
    <row r="133" spans="1:3" ht="12.75">
      <c r="A133" s="11"/>
      <c r="B133" s="5"/>
      <c r="C133" s="4"/>
    </row>
    <row r="134" spans="1:2" ht="12.75">
      <c r="A134" s="9" t="s">
        <v>10</v>
      </c>
      <c r="B134" s="5"/>
    </row>
    <row r="135" spans="1:2" ht="12.75">
      <c r="A135" s="11" t="s">
        <v>8</v>
      </c>
      <c r="B135" s="5">
        <v>802</v>
      </c>
    </row>
    <row r="136" spans="1:2" ht="12.75">
      <c r="A136" s="11" t="s">
        <v>77</v>
      </c>
      <c r="B136" s="5">
        <v>14084</v>
      </c>
    </row>
    <row r="137" spans="1:3" ht="12.75">
      <c r="A137" s="11" t="s">
        <v>46</v>
      </c>
      <c r="B137" s="5">
        <v>4856</v>
      </c>
      <c r="C137" s="4"/>
    </row>
    <row r="138" spans="1:2" ht="12.75">
      <c r="A138" s="11" t="s">
        <v>47</v>
      </c>
      <c r="B138" s="5">
        <v>12269</v>
      </c>
    </row>
    <row r="139" spans="1:2" ht="12.75">
      <c r="A139" s="11"/>
      <c r="B139" s="5"/>
    </row>
    <row r="140" spans="1:2" ht="12.75">
      <c r="A140" s="9" t="s">
        <v>11</v>
      </c>
      <c r="B140" s="5"/>
    </row>
    <row r="141" spans="1:2" ht="12.75">
      <c r="A141" s="11" t="s">
        <v>8</v>
      </c>
      <c r="B141" s="5">
        <v>894</v>
      </c>
    </row>
    <row r="142" spans="1:2" ht="12.75">
      <c r="A142" s="11" t="s">
        <v>77</v>
      </c>
      <c r="B142" s="5">
        <v>17125</v>
      </c>
    </row>
    <row r="143" spans="1:2" ht="12.75">
      <c r="A143" s="11" t="s">
        <v>46</v>
      </c>
      <c r="B143" s="5">
        <v>1971</v>
      </c>
    </row>
    <row r="144" spans="1:2" ht="12.75">
      <c r="A144" s="11" t="s">
        <v>47</v>
      </c>
      <c r="B144" s="5">
        <v>2909</v>
      </c>
    </row>
    <row r="145" spans="1:2" ht="12.75">
      <c r="A145" s="11"/>
      <c r="B145" s="5"/>
    </row>
    <row r="146" spans="1:2" ht="12.75">
      <c r="A146" s="9" t="s">
        <v>12</v>
      </c>
      <c r="B146" s="5"/>
    </row>
    <row r="147" spans="1:2" ht="12.75">
      <c r="A147" s="11" t="s">
        <v>8</v>
      </c>
      <c r="B147" s="5">
        <v>31</v>
      </c>
    </row>
    <row r="148" spans="1:3" ht="12.75">
      <c r="A148" s="11" t="s">
        <v>9</v>
      </c>
      <c r="B148" s="5">
        <v>169</v>
      </c>
      <c r="C148" s="4"/>
    </row>
    <row r="149" spans="1:3" ht="12.75">
      <c r="A149" s="11"/>
      <c r="B149" s="5"/>
      <c r="C149" s="4"/>
    </row>
    <row r="150" spans="1:2" ht="12.75">
      <c r="A150" s="9" t="s">
        <v>48</v>
      </c>
      <c r="B150" s="5"/>
    </row>
    <row r="151" spans="1:2" ht="12.75">
      <c r="A151" s="11" t="s">
        <v>8</v>
      </c>
      <c r="B151" s="5">
        <v>88</v>
      </c>
    </row>
    <row r="152" spans="1:2" ht="12.75">
      <c r="A152" s="11" t="s">
        <v>9</v>
      </c>
      <c r="B152" s="5">
        <v>189</v>
      </c>
    </row>
    <row r="153" spans="1:2" ht="12.75">
      <c r="A153" s="11"/>
      <c r="B153" s="5"/>
    </row>
    <row r="154" spans="1:3" ht="12.75">
      <c r="A154" s="9" t="s">
        <v>78</v>
      </c>
      <c r="B154" s="5"/>
      <c r="C154" s="4"/>
    </row>
    <row r="155" spans="1:2" ht="12.75">
      <c r="A155" s="11" t="s">
        <v>8</v>
      </c>
      <c r="B155" s="5">
        <v>415</v>
      </c>
    </row>
    <row r="156" spans="1:2" ht="12.75">
      <c r="A156" s="11" t="s">
        <v>9</v>
      </c>
      <c r="B156" s="5">
        <v>25710</v>
      </c>
    </row>
    <row r="157" spans="1:2" ht="12.75">
      <c r="A157" s="11"/>
      <c r="B157" s="5"/>
    </row>
    <row r="158" spans="1:2" ht="12.75">
      <c r="A158" s="9" t="s">
        <v>79</v>
      </c>
      <c r="B158" s="5"/>
    </row>
    <row r="159" spans="1:2" ht="12.75">
      <c r="A159" s="11" t="s">
        <v>8</v>
      </c>
      <c r="B159" s="5">
        <v>22</v>
      </c>
    </row>
    <row r="160" spans="1:2" ht="12.75">
      <c r="A160" s="11" t="s">
        <v>9</v>
      </c>
      <c r="B160" s="5">
        <v>203</v>
      </c>
    </row>
    <row r="161" spans="1:2" ht="12.75">
      <c r="A161" s="11"/>
      <c r="B161" s="5"/>
    </row>
    <row r="162" spans="1:2" ht="12.75">
      <c r="A162" s="9" t="s">
        <v>49</v>
      </c>
      <c r="B162" s="5"/>
    </row>
    <row r="163" spans="1:2" ht="12.75">
      <c r="A163" s="11" t="s">
        <v>8</v>
      </c>
      <c r="B163" s="5">
        <v>7</v>
      </c>
    </row>
    <row r="164" spans="1:2" ht="12.75">
      <c r="A164" s="11" t="s">
        <v>9</v>
      </c>
      <c r="B164" s="5">
        <v>36</v>
      </c>
    </row>
    <row r="165" spans="1:2" ht="12.75">
      <c r="A165" s="11"/>
      <c r="B165" s="5"/>
    </row>
    <row r="166" spans="1:2" ht="12.75">
      <c r="A166" s="9" t="s">
        <v>45</v>
      </c>
      <c r="B166" s="5"/>
    </row>
    <row r="167" spans="1:2" ht="12.75">
      <c r="A167" s="11" t="s">
        <v>8</v>
      </c>
      <c r="B167" s="5">
        <v>71</v>
      </c>
    </row>
    <row r="168" spans="1:2" ht="12.75">
      <c r="A168" s="11" t="s">
        <v>9</v>
      </c>
      <c r="B168" s="5">
        <v>1086</v>
      </c>
    </row>
    <row r="169" spans="1:2" ht="12.75">
      <c r="A169" s="11"/>
      <c r="B169" s="5"/>
    </row>
    <row r="170" spans="1:2" ht="12.75">
      <c r="A170" s="9" t="s">
        <v>80</v>
      </c>
      <c r="B170" s="5"/>
    </row>
    <row r="171" spans="1:2" ht="12.75">
      <c r="A171" s="11" t="s">
        <v>8</v>
      </c>
      <c r="B171" s="5">
        <v>10</v>
      </c>
    </row>
    <row r="172" spans="1:2" ht="12.75">
      <c r="A172" s="11" t="s">
        <v>81</v>
      </c>
      <c r="B172" s="5">
        <v>95</v>
      </c>
    </row>
    <row r="173" spans="1:2" ht="12.75">
      <c r="A173" s="11"/>
      <c r="B173" s="5"/>
    </row>
    <row r="174" spans="1:2" ht="12.75">
      <c r="A174" s="9" t="s">
        <v>82</v>
      </c>
      <c r="B174" s="5"/>
    </row>
    <row r="175" spans="1:2" ht="12.75">
      <c r="A175" s="11" t="s">
        <v>8</v>
      </c>
      <c r="B175" s="5">
        <v>27</v>
      </c>
    </row>
    <row r="176" spans="1:2" ht="12.75">
      <c r="A176" s="11" t="s">
        <v>81</v>
      </c>
      <c r="B176" s="5">
        <v>469</v>
      </c>
    </row>
    <row r="177" spans="1:2" ht="12.75">
      <c r="A177" s="11"/>
      <c r="B177" s="5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  <row r="224" ht="12.75">
      <c r="B224" s="3"/>
    </row>
    <row r="225" ht="12.75">
      <c r="B225" s="3"/>
    </row>
    <row r="226" ht="12.75">
      <c r="B226" s="3"/>
    </row>
    <row r="227" ht="12.75">
      <c r="B227" s="3"/>
    </row>
    <row r="228" ht="12.75">
      <c r="B228" s="3"/>
    </row>
    <row r="229" ht="12.75">
      <c r="B229" s="3"/>
    </row>
    <row r="230" ht="12.75">
      <c r="B230" s="3"/>
    </row>
    <row r="231" ht="12.75">
      <c r="B231" s="3"/>
    </row>
    <row r="232" ht="12.75">
      <c r="B232" s="3"/>
    </row>
    <row r="233" ht="12.75">
      <c r="B233" s="3"/>
    </row>
    <row r="234" ht="12.75">
      <c r="B234" s="3"/>
    </row>
    <row r="235" ht="12.75">
      <c r="B235" s="3"/>
    </row>
    <row r="236" ht="12.75">
      <c r="B236" s="3"/>
    </row>
    <row r="237" ht="12.75">
      <c r="B237" s="3"/>
    </row>
    <row r="238" ht="12.75">
      <c r="B238" s="3"/>
    </row>
    <row r="239" ht="12.75">
      <c r="B239" s="3"/>
    </row>
    <row r="240" ht="12.75">
      <c r="B240" s="3"/>
    </row>
    <row r="241" ht="12.75">
      <c r="B241" s="3"/>
    </row>
    <row r="242" ht="12.75">
      <c r="B242" s="3"/>
    </row>
    <row r="243" ht="12.75">
      <c r="B243" s="3"/>
    </row>
    <row r="244" ht="12.75">
      <c r="B244" s="3"/>
    </row>
    <row r="245" ht="12.75">
      <c r="B245" s="3"/>
    </row>
    <row r="246" ht="12.75">
      <c r="B246" s="3"/>
    </row>
    <row r="247" ht="12.75">
      <c r="B247" s="3"/>
    </row>
    <row r="248" ht="12.75">
      <c r="B248" s="3"/>
    </row>
    <row r="249" ht="12.75">
      <c r="B249" s="3"/>
    </row>
    <row r="250" ht="12.75">
      <c r="B250" s="3"/>
    </row>
    <row r="251" ht="12.75">
      <c r="B251" s="3"/>
    </row>
    <row r="252" ht="12.75">
      <c r="B252" s="3"/>
    </row>
    <row r="253" ht="12.75">
      <c r="B253" s="3"/>
    </row>
    <row r="254" ht="12.75">
      <c r="B254" s="3"/>
    </row>
    <row r="255" ht="12.75">
      <c r="B255" s="3"/>
    </row>
    <row r="256" ht="12.75">
      <c r="B256" s="3"/>
    </row>
    <row r="257" ht="12.75">
      <c r="B257" s="3"/>
    </row>
    <row r="258" ht="12.75">
      <c r="B258" s="3"/>
    </row>
    <row r="259" ht="12.75">
      <c r="B259" s="3"/>
    </row>
    <row r="260" ht="12.75">
      <c r="B260" s="3"/>
    </row>
    <row r="261" ht="12.75">
      <c r="B261" s="3"/>
    </row>
    <row r="262" ht="12.75">
      <c r="B262" s="3"/>
    </row>
    <row r="263" ht="12.75">
      <c r="B263" s="3"/>
    </row>
    <row r="264" ht="12.75">
      <c r="B264" s="3"/>
    </row>
    <row r="265" ht="12.75">
      <c r="B265" s="3"/>
    </row>
    <row r="266" ht="12.75">
      <c r="B266" s="3"/>
    </row>
    <row r="267" ht="12.75">
      <c r="B267" s="3"/>
    </row>
    <row r="268" ht="12.75">
      <c r="B268" s="3"/>
    </row>
    <row r="269" ht="12.75">
      <c r="B269" s="3"/>
    </row>
    <row r="270" ht="12.75">
      <c r="B270" s="3"/>
    </row>
    <row r="271" ht="12.75">
      <c r="B271" s="3"/>
    </row>
    <row r="272" ht="12.75">
      <c r="B272" s="3"/>
    </row>
    <row r="273" ht="12.75">
      <c r="B273" s="3"/>
    </row>
    <row r="274" ht="12.75">
      <c r="B274" s="3"/>
    </row>
    <row r="275" ht="12.75">
      <c r="B275" s="3"/>
    </row>
    <row r="276" ht="12.75">
      <c r="B276" s="3"/>
    </row>
    <row r="277" ht="12.75">
      <c r="B277" s="3"/>
    </row>
    <row r="278" ht="12.75">
      <c r="B278" s="3"/>
    </row>
    <row r="279" ht="12.75">
      <c r="B279" s="3"/>
    </row>
    <row r="280" ht="12.75">
      <c r="B280" s="3"/>
    </row>
    <row r="281" ht="12.75">
      <c r="B281" s="3"/>
    </row>
    <row r="282" ht="12.75">
      <c r="B282" s="3"/>
    </row>
    <row r="283" ht="12.75">
      <c r="B283" s="3"/>
    </row>
    <row r="284" ht="12.75">
      <c r="B284" s="3"/>
    </row>
    <row r="285" ht="12.75">
      <c r="B285" s="3"/>
    </row>
    <row r="286" ht="12.75">
      <c r="B286" s="3"/>
    </row>
    <row r="287" ht="12.75">
      <c r="B287" s="3"/>
    </row>
    <row r="288" ht="12.75">
      <c r="B288" s="3"/>
    </row>
    <row r="289" ht="12.75">
      <c r="B289" s="3"/>
    </row>
    <row r="290" ht="12.75">
      <c r="B290" s="3"/>
    </row>
    <row r="291" ht="12.75">
      <c r="B291" s="3"/>
    </row>
    <row r="292" ht="12.75">
      <c r="B292" s="3"/>
    </row>
    <row r="293" ht="12.75">
      <c r="B293" s="3"/>
    </row>
    <row r="294" ht="12.75">
      <c r="B294" s="3"/>
    </row>
    <row r="295" ht="12.75">
      <c r="B295" s="3"/>
    </row>
    <row r="296" ht="12.75">
      <c r="B296" s="3"/>
    </row>
    <row r="297" ht="12.75">
      <c r="B297" s="3"/>
    </row>
    <row r="298" ht="12.75">
      <c r="B298" s="3"/>
    </row>
    <row r="299" ht="12.75">
      <c r="B299" s="3"/>
    </row>
    <row r="300" ht="12.75">
      <c r="B300" s="3"/>
    </row>
    <row r="301" ht="12.75">
      <c r="B301" s="3"/>
    </row>
    <row r="302" ht="12.75">
      <c r="B302" s="3"/>
    </row>
    <row r="303" ht="12.75">
      <c r="B303" s="3"/>
    </row>
    <row r="304" ht="12.75">
      <c r="B304" s="3"/>
    </row>
    <row r="305" ht="12.75">
      <c r="B305" s="3"/>
    </row>
    <row r="306" ht="12.75">
      <c r="B306" s="3"/>
    </row>
    <row r="307" ht="12.75">
      <c r="B307" s="3"/>
    </row>
    <row r="308" ht="12.75">
      <c r="B308" s="3"/>
    </row>
    <row r="309" ht="12.75">
      <c r="B309" s="3"/>
    </row>
    <row r="310" ht="12.75">
      <c r="B310" s="3"/>
    </row>
    <row r="311" ht="12.75">
      <c r="B311" s="3"/>
    </row>
    <row r="312" ht="12.75">
      <c r="B312" s="3"/>
    </row>
    <row r="313" ht="12.75">
      <c r="B313" s="3"/>
    </row>
    <row r="314" ht="12.75">
      <c r="B314" s="3"/>
    </row>
    <row r="315" ht="12.75">
      <c r="B315" s="3"/>
    </row>
    <row r="316" ht="12.75">
      <c r="B316" s="3"/>
    </row>
    <row r="317" ht="12.75">
      <c r="B317" s="3"/>
    </row>
    <row r="318" ht="12.75">
      <c r="B318" s="3"/>
    </row>
    <row r="319" ht="12.75">
      <c r="B319" s="3"/>
    </row>
    <row r="320" ht="12.75">
      <c r="B320" s="3"/>
    </row>
    <row r="321" ht="12.75">
      <c r="B321" s="3"/>
    </row>
    <row r="322" ht="12.75">
      <c r="B322" s="3"/>
    </row>
    <row r="323" ht="12.75">
      <c r="B323" s="3"/>
    </row>
    <row r="324" ht="12.75">
      <c r="B324" s="3"/>
    </row>
    <row r="325" ht="12.75">
      <c r="B325" s="3"/>
    </row>
    <row r="326" ht="12.75">
      <c r="B326" s="3"/>
    </row>
    <row r="327" ht="12.75">
      <c r="B327" s="3"/>
    </row>
    <row r="328" ht="12.75">
      <c r="B328" s="3"/>
    </row>
    <row r="329" ht="12.75">
      <c r="B329" s="3"/>
    </row>
    <row r="330" ht="12.75">
      <c r="B330" s="3"/>
    </row>
    <row r="331" ht="12.75">
      <c r="B331" s="3"/>
    </row>
    <row r="332" ht="12.75">
      <c r="B332" s="3"/>
    </row>
    <row r="333" ht="12.75">
      <c r="B333" s="3"/>
    </row>
    <row r="334" ht="12.75">
      <c r="B334" s="3"/>
    </row>
    <row r="335" ht="12.75">
      <c r="B335" s="3"/>
    </row>
    <row r="336" ht="12.75">
      <c r="B336" s="3"/>
    </row>
    <row r="337" ht="12.75">
      <c r="B337" s="3"/>
    </row>
    <row r="338" ht="12.75">
      <c r="B338" s="3"/>
    </row>
    <row r="339" ht="12.75">
      <c r="B339" s="3"/>
    </row>
    <row r="340" ht="12.75">
      <c r="B340" s="3"/>
    </row>
    <row r="341" ht="12.75">
      <c r="B341" s="3"/>
    </row>
    <row r="342" ht="12.75">
      <c r="B342" s="3"/>
    </row>
    <row r="343" ht="12.75">
      <c r="B343" s="3"/>
    </row>
    <row r="344" ht="12.75">
      <c r="B344" s="3"/>
    </row>
    <row r="345" ht="12.75">
      <c r="B345" s="3"/>
    </row>
    <row r="346" ht="12.75">
      <c r="B346" s="3"/>
    </row>
    <row r="347" ht="12.75">
      <c r="B347" s="3"/>
    </row>
    <row r="348" ht="12.75">
      <c r="B348" s="3"/>
    </row>
    <row r="349" ht="12.75">
      <c r="B349" s="3"/>
    </row>
    <row r="350" ht="12.75">
      <c r="B350" s="3"/>
    </row>
    <row r="351" ht="12.75">
      <c r="B351" s="3"/>
    </row>
    <row r="352" ht="12.75">
      <c r="B352" s="3"/>
    </row>
    <row r="353" ht="12.75">
      <c r="B353" s="3"/>
    </row>
    <row r="354" ht="12.75">
      <c r="B354" s="3"/>
    </row>
    <row r="355" ht="12.75">
      <c r="B355" s="3"/>
    </row>
    <row r="356" ht="12.75">
      <c r="B356" s="3"/>
    </row>
    <row r="357" ht="12.75">
      <c r="B357" s="3"/>
    </row>
    <row r="358" ht="12.75">
      <c r="B358" s="3"/>
    </row>
    <row r="359" ht="12.75">
      <c r="B359" s="3"/>
    </row>
    <row r="360" ht="12.75">
      <c r="B360" s="3"/>
    </row>
    <row r="361" ht="12.75">
      <c r="B361" s="3"/>
    </row>
    <row r="362" ht="12.75">
      <c r="B362" s="3"/>
    </row>
    <row r="363" ht="12.75">
      <c r="B363" s="3"/>
    </row>
    <row r="364" ht="12.75">
      <c r="B364" s="3"/>
    </row>
    <row r="365" ht="12.75">
      <c r="B365" s="3"/>
    </row>
    <row r="366" ht="12.75">
      <c r="B366" s="3"/>
    </row>
    <row r="367" ht="12.75">
      <c r="B367" s="3"/>
    </row>
    <row r="368" ht="12.75">
      <c r="B368" s="3"/>
    </row>
    <row r="369" ht="12.75">
      <c r="B369" s="3"/>
    </row>
    <row r="370" ht="12.75">
      <c r="B370" s="3"/>
    </row>
    <row r="371" ht="12.75">
      <c r="B371" s="3"/>
    </row>
    <row r="372" ht="12.75">
      <c r="B372" s="3"/>
    </row>
    <row r="373" ht="12.75">
      <c r="B373" s="3"/>
    </row>
    <row r="374" ht="12.75">
      <c r="B374" s="3"/>
    </row>
    <row r="375" ht="12.75">
      <c r="B375" s="3"/>
    </row>
    <row r="376" ht="12.75">
      <c r="B376" s="3"/>
    </row>
    <row r="377" ht="12.75">
      <c r="B377" s="3"/>
    </row>
    <row r="378" ht="12.75">
      <c r="B378" s="3"/>
    </row>
    <row r="379" ht="12.75">
      <c r="B379" s="3"/>
    </row>
    <row r="380" ht="12.75">
      <c r="B380" s="3"/>
    </row>
    <row r="381" ht="12.75">
      <c r="B381" s="3"/>
    </row>
    <row r="382" ht="12.75">
      <c r="B382" s="3"/>
    </row>
    <row r="383" ht="12.75">
      <c r="B383" s="3"/>
    </row>
    <row r="384" ht="12.75">
      <c r="B384" s="3"/>
    </row>
    <row r="385" ht="12.75">
      <c r="B385" s="3"/>
    </row>
    <row r="386" ht="12.75">
      <c r="B386" s="3"/>
    </row>
    <row r="387" ht="12.75">
      <c r="B387" s="3"/>
    </row>
    <row r="388" ht="12.75">
      <c r="B388" s="3"/>
    </row>
    <row r="389" ht="12.75">
      <c r="B389" s="3"/>
    </row>
    <row r="390" ht="12.75">
      <c r="B390" s="3"/>
    </row>
    <row r="391" ht="12.75">
      <c r="B391" s="3"/>
    </row>
    <row r="392" ht="12.75">
      <c r="B392" s="3"/>
    </row>
    <row r="393" ht="12.75">
      <c r="B393" s="3"/>
    </row>
    <row r="394" ht="12.75">
      <c r="B394" s="3"/>
    </row>
    <row r="395" ht="12.75">
      <c r="B395" s="3"/>
    </row>
    <row r="396" ht="12.75">
      <c r="B396" s="3"/>
    </row>
    <row r="397" ht="12.75">
      <c r="B397" s="3"/>
    </row>
    <row r="398" ht="12.75">
      <c r="B398" s="3"/>
    </row>
    <row r="399" ht="12.75">
      <c r="B399" s="3"/>
    </row>
    <row r="400" ht="12.75">
      <c r="B400" s="3"/>
    </row>
    <row r="401" ht="12.75">
      <c r="B401" s="3"/>
    </row>
    <row r="402" ht="12.75">
      <c r="B402" s="3"/>
    </row>
    <row r="403" ht="12.75">
      <c r="B403" s="3"/>
    </row>
    <row r="404" ht="12.75">
      <c r="B404" s="3"/>
    </row>
    <row r="405" ht="12.75">
      <c r="B405" s="3"/>
    </row>
    <row r="406" ht="12.75">
      <c r="B406" s="3"/>
    </row>
    <row r="407" ht="12.75">
      <c r="B407" s="3"/>
    </row>
    <row r="408" ht="12.75">
      <c r="B408" s="3"/>
    </row>
    <row r="409" ht="12.75">
      <c r="B409" s="3"/>
    </row>
    <row r="410" ht="12.75">
      <c r="B410" s="3"/>
    </row>
    <row r="411" ht="12.75">
      <c r="B411" s="3"/>
    </row>
    <row r="412" ht="12.75">
      <c r="B412" s="3"/>
    </row>
    <row r="413" ht="12.75">
      <c r="B413" s="3"/>
    </row>
    <row r="414" ht="12.75">
      <c r="B414" s="3"/>
    </row>
    <row r="415" ht="12.75">
      <c r="B415" s="3"/>
    </row>
    <row r="416" ht="12.75">
      <c r="B416" s="3"/>
    </row>
    <row r="417" ht="12.75">
      <c r="B417" s="3"/>
    </row>
    <row r="418" ht="12.75">
      <c r="B418" s="3"/>
    </row>
    <row r="419" ht="12.75">
      <c r="B419" s="3"/>
    </row>
    <row r="420" ht="12.75">
      <c r="B420" s="3"/>
    </row>
    <row r="421" ht="12.75">
      <c r="B421" s="3"/>
    </row>
    <row r="422" ht="12.75">
      <c r="B422" s="3"/>
    </row>
    <row r="423" ht="12.75">
      <c r="B423" s="3"/>
    </row>
    <row r="424" ht="12.75">
      <c r="B424" s="3"/>
    </row>
    <row r="425" ht="12.75">
      <c r="B425" s="3"/>
    </row>
    <row r="426" ht="12.75">
      <c r="B426" s="3"/>
    </row>
    <row r="427" ht="12.75">
      <c r="B427" s="3"/>
    </row>
    <row r="428" ht="12.75">
      <c r="B428" s="3"/>
    </row>
    <row r="429" ht="12.75">
      <c r="B429" s="3"/>
    </row>
    <row r="430" ht="12.75">
      <c r="B430" s="3"/>
    </row>
    <row r="431" ht="12.75">
      <c r="B431" s="3"/>
    </row>
    <row r="432" ht="12.75">
      <c r="B432" s="3"/>
    </row>
    <row r="433" ht="12.75">
      <c r="B433" s="3"/>
    </row>
    <row r="434" ht="12.75">
      <c r="B434" s="3"/>
    </row>
    <row r="435" ht="12.75">
      <c r="B435" s="3"/>
    </row>
    <row r="436" ht="12.75">
      <c r="B436" s="3"/>
    </row>
    <row r="437" ht="12.75">
      <c r="B437" s="3"/>
    </row>
    <row r="438" ht="12.75">
      <c r="B438" s="3"/>
    </row>
    <row r="439" ht="12.75">
      <c r="B439" s="3"/>
    </row>
    <row r="440" ht="12.75">
      <c r="B440" s="3"/>
    </row>
    <row r="441" ht="12.75">
      <c r="B441" s="3"/>
    </row>
    <row r="442" ht="12.75">
      <c r="B442" s="3"/>
    </row>
    <row r="443" ht="12.75">
      <c r="B443" s="3"/>
    </row>
    <row r="444" ht="12.75">
      <c r="B444" s="3"/>
    </row>
    <row r="445" ht="12.75">
      <c r="B445" s="3"/>
    </row>
    <row r="446" ht="12.75">
      <c r="B446" s="3"/>
    </row>
    <row r="447" ht="12.75">
      <c r="B447" s="3"/>
    </row>
    <row r="448" ht="12.75">
      <c r="B448" s="3"/>
    </row>
    <row r="449" ht="12.75">
      <c r="B449" s="3"/>
    </row>
    <row r="450" ht="12.75">
      <c r="B450" s="3"/>
    </row>
    <row r="451" ht="12.75">
      <c r="B451" s="3"/>
    </row>
    <row r="452" ht="12.75">
      <c r="B452" s="3"/>
    </row>
    <row r="453" ht="12.75">
      <c r="B453" s="3"/>
    </row>
    <row r="454" ht="12.75">
      <c r="B454" s="3"/>
    </row>
    <row r="455" ht="12.75">
      <c r="B455" s="3"/>
    </row>
    <row r="456" ht="12.75">
      <c r="B456" s="3"/>
    </row>
    <row r="457" ht="12.75">
      <c r="B457" s="3"/>
    </row>
    <row r="458" ht="12.75">
      <c r="B458" s="3"/>
    </row>
    <row r="459" ht="12.75">
      <c r="B459" s="3"/>
    </row>
    <row r="460" ht="12.75">
      <c r="B460" s="3"/>
    </row>
    <row r="461" ht="12.75">
      <c r="B461" s="3"/>
    </row>
    <row r="462" ht="12.75">
      <c r="B462" s="3"/>
    </row>
    <row r="463" ht="12.75">
      <c r="B463" s="3"/>
    </row>
    <row r="464" ht="12.75">
      <c r="B464" s="3"/>
    </row>
    <row r="465" ht="12.75">
      <c r="B465" s="3"/>
    </row>
    <row r="466" ht="12.75">
      <c r="B466" s="3"/>
    </row>
    <row r="467" ht="12.75">
      <c r="B467" s="3"/>
    </row>
    <row r="468" ht="12.75">
      <c r="B468" s="3"/>
    </row>
    <row r="469" ht="12.75">
      <c r="B469" s="3"/>
    </row>
    <row r="470" ht="12.75">
      <c r="B470" s="3"/>
    </row>
    <row r="471" ht="12.75">
      <c r="B471" s="3"/>
    </row>
    <row r="472" ht="12.75">
      <c r="B472" s="3"/>
    </row>
    <row r="473" ht="12.75">
      <c r="B473" s="3"/>
    </row>
    <row r="474" ht="12.75">
      <c r="B474" s="3"/>
    </row>
    <row r="475" ht="12.75">
      <c r="B475" s="3"/>
    </row>
    <row r="476" ht="12.75">
      <c r="B476" s="3"/>
    </row>
    <row r="477" ht="12.75">
      <c r="B477" s="3"/>
    </row>
    <row r="478" ht="12.75">
      <c r="B478" s="3"/>
    </row>
    <row r="479" ht="12.75">
      <c r="B479" s="3"/>
    </row>
    <row r="480" ht="12.75">
      <c r="B480" s="3"/>
    </row>
    <row r="481" ht="12.75">
      <c r="B481" s="3"/>
    </row>
    <row r="482" ht="12.75">
      <c r="B482" s="3"/>
    </row>
    <row r="483" ht="12.75">
      <c r="B483" s="3"/>
    </row>
    <row r="484" ht="12.75">
      <c r="B484" s="3"/>
    </row>
    <row r="485" ht="12.75">
      <c r="B485" s="3"/>
    </row>
    <row r="486" ht="12.75">
      <c r="B486" s="3"/>
    </row>
    <row r="487" ht="12.75">
      <c r="B487" s="3"/>
    </row>
    <row r="488" ht="12.75">
      <c r="B488" s="3"/>
    </row>
    <row r="489" ht="12.75">
      <c r="B489" s="3"/>
    </row>
    <row r="490" ht="12.75">
      <c r="B490" s="3"/>
    </row>
    <row r="491" ht="12.75">
      <c r="B491" s="3"/>
    </row>
    <row r="492" ht="12.75">
      <c r="B492" s="3"/>
    </row>
    <row r="493" ht="12.75">
      <c r="B493" s="3"/>
    </row>
    <row r="494" ht="12.75">
      <c r="B494" s="3"/>
    </row>
    <row r="495" ht="12.75">
      <c r="B495" s="3"/>
    </row>
    <row r="496" ht="12.75">
      <c r="B496" s="3"/>
    </row>
    <row r="497" ht="12.75">
      <c r="B497" s="3"/>
    </row>
    <row r="498" ht="12.75">
      <c r="B498" s="3"/>
    </row>
    <row r="499" ht="12.75">
      <c r="B499" s="3"/>
    </row>
    <row r="500" ht="12.75">
      <c r="B500" s="3"/>
    </row>
    <row r="501" ht="12.75">
      <c r="B501" s="3"/>
    </row>
    <row r="502" ht="12.75">
      <c r="B502" s="3"/>
    </row>
    <row r="503" ht="12.75">
      <c r="B503" s="3"/>
    </row>
    <row r="504" ht="12.75">
      <c r="B504" s="3"/>
    </row>
    <row r="505" ht="12.75">
      <c r="B505" s="3"/>
    </row>
    <row r="506" ht="12.75">
      <c r="B506" s="3"/>
    </row>
    <row r="507" ht="12.75">
      <c r="B507" s="3"/>
    </row>
    <row r="508" ht="12.75">
      <c r="B508" s="3"/>
    </row>
    <row r="509" ht="12.75">
      <c r="B509" s="3"/>
    </row>
    <row r="510" ht="12.75">
      <c r="B510" s="3"/>
    </row>
    <row r="511" ht="12.75">
      <c r="B511" s="3"/>
    </row>
    <row r="512" ht="12.75">
      <c r="B512" s="3"/>
    </row>
    <row r="513" ht="12.75">
      <c r="B513" s="3"/>
    </row>
    <row r="514" ht="12.75">
      <c r="B514" s="3"/>
    </row>
    <row r="515" ht="12.75">
      <c r="B515" s="3"/>
    </row>
    <row r="516" ht="12.75">
      <c r="B516" s="3"/>
    </row>
    <row r="517" ht="12.75">
      <c r="B517" s="3"/>
    </row>
    <row r="518" ht="12.75">
      <c r="B518" s="3"/>
    </row>
    <row r="519" ht="12.75">
      <c r="B519" s="3"/>
    </row>
    <row r="520" ht="12.75">
      <c r="B520" s="3"/>
    </row>
    <row r="521" ht="12.75">
      <c r="B521" s="3"/>
    </row>
    <row r="522" ht="12.75">
      <c r="B522" s="3"/>
    </row>
    <row r="523" ht="12.75">
      <c r="B523" s="3"/>
    </row>
    <row r="524" ht="12.75">
      <c r="B524" s="3"/>
    </row>
    <row r="525" ht="12.75">
      <c r="B525" s="3"/>
    </row>
    <row r="526" ht="12.75">
      <c r="B526" s="3"/>
    </row>
    <row r="527" ht="12.75">
      <c r="B527" s="3"/>
    </row>
    <row r="528" ht="12.75">
      <c r="B528" s="3"/>
    </row>
    <row r="529" ht="12.75">
      <c r="B529" s="3"/>
    </row>
    <row r="530" ht="12.75">
      <c r="B530" s="3"/>
    </row>
    <row r="531" ht="12.75">
      <c r="B531" s="3"/>
    </row>
    <row r="532" ht="12.75">
      <c r="B532" s="3"/>
    </row>
    <row r="533" ht="12.75">
      <c r="B533" s="3"/>
    </row>
    <row r="534" ht="12.75">
      <c r="B534" s="3"/>
    </row>
    <row r="535" ht="12.75">
      <c r="B535" s="3"/>
    </row>
    <row r="536" ht="12.75">
      <c r="B536" s="3"/>
    </row>
    <row r="537" ht="12.75">
      <c r="B537" s="3"/>
    </row>
    <row r="538" ht="12.75">
      <c r="B538" s="3"/>
    </row>
    <row r="539" ht="12.75">
      <c r="B539" s="3"/>
    </row>
    <row r="540" ht="12.75">
      <c r="B540" s="3"/>
    </row>
    <row r="541" ht="12.75">
      <c r="B541" s="3"/>
    </row>
    <row r="542" ht="12.75">
      <c r="B542" s="3"/>
    </row>
    <row r="543" ht="12.75">
      <c r="B543" s="3"/>
    </row>
    <row r="544" ht="12.75">
      <c r="B544" s="3"/>
    </row>
    <row r="545" ht="12.75">
      <c r="B545" s="3"/>
    </row>
    <row r="546" ht="12.75">
      <c r="B546" s="3"/>
    </row>
    <row r="547" ht="12.75">
      <c r="B547" s="3"/>
    </row>
    <row r="548" ht="12.75">
      <c r="B548" s="3"/>
    </row>
    <row r="549" ht="12.75">
      <c r="B549" s="3"/>
    </row>
    <row r="550" ht="12.75">
      <c r="B550" s="3"/>
    </row>
    <row r="551" ht="12.75">
      <c r="B551" s="3"/>
    </row>
    <row r="552" ht="12.75">
      <c r="B552" s="3"/>
    </row>
    <row r="553" ht="12.75">
      <c r="B553" s="3"/>
    </row>
    <row r="554" ht="12.75">
      <c r="B554" s="3"/>
    </row>
    <row r="555" ht="12.75">
      <c r="B555" s="3"/>
    </row>
    <row r="556" ht="12.75">
      <c r="B556" s="3"/>
    </row>
    <row r="557" ht="12.75">
      <c r="B557" s="3"/>
    </row>
    <row r="558" ht="12.75">
      <c r="B558" s="3"/>
    </row>
    <row r="559" ht="12.75">
      <c r="B559" s="3"/>
    </row>
    <row r="560" ht="12.75">
      <c r="B560" s="3"/>
    </row>
    <row r="561" ht="12.75">
      <c r="B561" s="3"/>
    </row>
    <row r="562" ht="12.75">
      <c r="B562" s="3"/>
    </row>
    <row r="563" ht="12.75">
      <c r="B563" s="3"/>
    </row>
    <row r="564" ht="12.75">
      <c r="B564" s="3"/>
    </row>
    <row r="565" ht="12.75">
      <c r="B565" s="3"/>
    </row>
    <row r="566" ht="12.75">
      <c r="B566" s="3"/>
    </row>
    <row r="567" ht="12.75">
      <c r="B567" s="3"/>
    </row>
    <row r="568" ht="12.75">
      <c r="B568" s="3"/>
    </row>
    <row r="569" ht="12.75">
      <c r="B569" s="3"/>
    </row>
    <row r="570" ht="12.75">
      <c r="B570" s="3"/>
    </row>
    <row r="571" ht="12.75">
      <c r="B571" s="3"/>
    </row>
    <row r="572" ht="12.75">
      <c r="B572" s="3"/>
    </row>
    <row r="573" ht="12.75">
      <c r="B573" s="3"/>
    </row>
    <row r="574" ht="12.75">
      <c r="B574" s="3"/>
    </row>
    <row r="575" ht="12.75">
      <c r="B575" s="3"/>
    </row>
    <row r="576" ht="12.75">
      <c r="B576" s="3"/>
    </row>
    <row r="577" ht="12.75">
      <c r="B577" s="3"/>
    </row>
    <row r="578" ht="12.75">
      <c r="B578" s="3"/>
    </row>
    <row r="579" ht="12.75">
      <c r="B579" s="3"/>
    </row>
    <row r="580" ht="12.75">
      <c r="B580" s="3"/>
    </row>
    <row r="581" ht="12.75">
      <c r="B581" s="3"/>
    </row>
    <row r="582" ht="12.75">
      <c r="B582" s="3"/>
    </row>
    <row r="583" ht="12.75">
      <c r="B583" s="3"/>
    </row>
    <row r="584" ht="12.75">
      <c r="B584" s="3"/>
    </row>
    <row r="585" ht="12.75">
      <c r="B585" s="3"/>
    </row>
    <row r="586" ht="12.75">
      <c r="B586" s="3"/>
    </row>
    <row r="587" ht="12.75">
      <c r="B587" s="3"/>
    </row>
    <row r="588" ht="12.75">
      <c r="B588" s="3"/>
    </row>
  </sheetData>
  <printOptions/>
  <pageMargins left="0.75" right="0.75" top="1" bottom="1" header="0.5" footer="0.5"/>
  <pageSetup horizontalDpi="600" verticalDpi="600" orientation="portrait" paperSize="9" scale="74" r:id="rId1"/>
  <rowBreaks count="2" manualBreakCount="2">
    <brk id="66" max="255" man="1"/>
    <brk id="1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78"/>
  <sheetViews>
    <sheetView tabSelected="1" zoomScale="80" zoomScaleNormal="80" workbookViewId="0" topLeftCell="A40">
      <selection activeCell="K64" sqref="K64"/>
    </sheetView>
  </sheetViews>
  <sheetFormatPr defaultColWidth="9.140625" defaultRowHeight="12.75"/>
  <cols>
    <col min="1" max="1" width="2.7109375" style="20" customWidth="1"/>
    <col min="2" max="2" width="23.421875" style="21" customWidth="1"/>
    <col min="3" max="3" width="16.7109375" style="23" customWidth="1"/>
    <col min="4" max="4" width="15.57421875" style="24" customWidth="1"/>
    <col min="5" max="5" width="2.7109375" style="0" customWidth="1"/>
    <col min="6" max="6" width="2.57421875" style="0" customWidth="1"/>
    <col min="7" max="7" width="23.28125" style="0" customWidth="1"/>
    <col min="8" max="8" width="15.7109375" style="0" customWidth="1"/>
    <col min="9" max="9" width="16.57421875" style="0" customWidth="1"/>
    <col min="10" max="10" width="10.28125" style="0" customWidth="1"/>
  </cols>
  <sheetData>
    <row r="1" spans="1:9" ht="24.75" customHeight="1">
      <c r="A1" s="126" t="s">
        <v>183</v>
      </c>
      <c r="B1" s="127"/>
      <c r="C1" s="127"/>
      <c r="D1" s="127"/>
      <c r="E1" s="128"/>
      <c r="F1" s="128"/>
      <c r="G1" s="128"/>
      <c r="H1" s="128"/>
      <c r="I1" s="128"/>
    </row>
    <row r="2" spans="3:4" ht="12.75" customHeight="1">
      <c r="C2" s="22"/>
      <c r="D2" s="23"/>
    </row>
    <row r="3" spans="1:9" ht="12.75" customHeight="1">
      <c r="A3" s="29" t="s">
        <v>85</v>
      </c>
      <c r="B3" s="30"/>
      <c r="C3" s="31"/>
      <c r="D3" s="32"/>
      <c r="F3" s="33" t="s">
        <v>130</v>
      </c>
      <c r="G3" s="118"/>
      <c r="H3" s="119"/>
      <c r="I3" s="120"/>
    </row>
    <row r="4" spans="1:9" ht="12.75" customHeight="1">
      <c r="A4" s="129"/>
      <c r="B4" s="130"/>
      <c r="C4" s="49" t="s">
        <v>86</v>
      </c>
      <c r="D4" s="49" t="s">
        <v>193</v>
      </c>
      <c r="F4" s="50"/>
      <c r="G4" s="51"/>
      <c r="H4" s="52" t="s">
        <v>92</v>
      </c>
      <c r="I4" s="53" t="s">
        <v>193</v>
      </c>
    </row>
    <row r="5" spans="1:9" ht="12.75" customHeight="1">
      <c r="A5" s="80" t="s">
        <v>172</v>
      </c>
      <c r="B5" s="81"/>
      <c r="C5" s="82">
        <v>4541884</v>
      </c>
      <c r="D5" s="82">
        <v>3750698.9828</v>
      </c>
      <c r="F5" s="72" t="s">
        <v>132</v>
      </c>
      <c r="G5" s="73"/>
      <c r="H5" s="74">
        <v>394553</v>
      </c>
      <c r="I5" s="75">
        <v>183176.30408</v>
      </c>
    </row>
    <row r="6" spans="3:9" ht="12.75">
      <c r="C6" s="22"/>
      <c r="D6" s="22"/>
      <c r="F6" s="72" t="s">
        <v>133</v>
      </c>
      <c r="G6" s="73"/>
      <c r="H6" s="74">
        <v>2239369</v>
      </c>
      <c r="I6" s="75">
        <v>1010262.1542400001</v>
      </c>
    </row>
    <row r="7" spans="1:9" ht="12.75" customHeight="1">
      <c r="A7" s="29" t="s">
        <v>90</v>
      </c>
      <c r="B7" s="30"/>
      <c r="C7" s="31"/>
      <c r="D7" s="34"/>
      <c r="F7" s="72" t="s">
        <v>134</v>
      </c>
      <c r="G7" s="73"/>
      <c r="H7" s="75">
        <v>659254</v>
      </c>
      <c r="I7" s="75">
        <v>330352.59232</v>
      </c>
    </row>
    <row r="8" spans="1:9" ht="12.75" customHeight="1">
      <c r="A8" s="131"/>
      <c r="B8" s="132"/>
      <c r="C8" s="54" t="s">
        <v>86</v>
      </c>
      <c r="D8" s="55" t="s">
        <v>193</v>
      </c>
      <c r="F8" s="72" t="s">
        <v>156</v>
      </c>
      <c r="G8" s="73"/>
      <c r="H8" s="75">
        <v>98320</v>
      </c>
      <c r="I8" s="75">
        <v>29534.984640000002</v>
      </c>
    </row>
    <row r="9" spans="1:9" ht="12.75" customHeight="1">
      <c r="A9" s="83" t="s">
        <v>172</v>
      </c>
      <c r="B9" s="84"/>
      <c r="C9" s="85">
        <v>4541884</v>
      </c>
      <c r="D9" s="86">
        <v>3750698.9828</v>
      </c>
      <c r="F9" s="72" t="s">
        <v>135</v>
      </c>
      <c r="G9" s="73"/>
      <c r="H9" s="75">
        <v>374034</v>
      </c>
      <c r="I9" s="75">
        <v>89858.89272</v>
      </c>
    </row>
    <row r="10" spans="1:9" ht="12.75" customHeight="1">
      <c r="A10" s="87"/>
      <c r="B10" s="73" t="s">
        <v>96</v>
      </c>
      <c r="C10" s="88">
        <v>823893</v>
      </c>
      <c r="D10" s="75" t="s">
        <v>87</v>
      </c>
      <c r="F10" s="72" t="s">
        <v>136</v>
      </c>
      <c r="G10" s="73"/>
      <c r="H10" s="75">
        <v>114644</v>
      </c>
      <c r="I10" s="75">
        <v>84511.27432</v>
      </c>
    </row>
    <row r="11" spans="1:9" ht="12.75" customHeight="1">
      <c r="A11" s="87"/>
      <c r="B11" s="73" t="s">
        <v>195</v>
      </c>
      <c r="C11" s="89">
        <v>1615590</v>
      </c>
      <c r="D11" s="75">
        <v>303427.98480000003</v>
      </c>
      <c r="F11" s="72" t="s">
        <v>137</v>
      </c>
      <c r="G11" s="73"/>
      <c r="H11" s="75">
        <v>2212915</v>
      </c>
      <c r="I11" s="75">
        <v>900796.86768</v>
      </c>
    </row>
    <row r="12" spans="1:9" ht="12.75" customHeight="1">
      <c r="A12" s="87"/>
      <c r="B12" s="73" t="s">
        <v>194</v>
      </c>
      <c r="C12" s="88">
        <v>1398011</v>
      </c>
      <c r="D12" s="75">
        <v>954154.58912</v>
      </c>
      <c r="F12" s="72" t="s">
        <v>138</v>
      </c>
      <c r="G12" s="73"/>
      <c r="H12" s="75">
        <v>1316898</v>
      </c>
      <c r="I12" s="75">
        <v>801176.576</v>
      </c>
    </row>
    <row r="13" spans="1:9" ht="12.75" customHeight="1">
      <c r="A13" s="87"/>
      <c r="B13" s="73" t="s">
        <v>196</v>
      </c>
      <c r="C13" s="88">
        <v>239106</v>
      </c>
      <c r="D13" s="75">
        <v>322954.14336</v>
      </c>
      <c r="F13" s="72" t="s">
        <v>139</v>
      </c>
      <c r="G13" s="73"/>
      <c r="H13" s="75">
        <v>170467</v>
      </c>
      <c r="I13" s="75">
        <v>126542.37872000001</v>
      </c>
    </row>
    <row r="14" spans="1:9" ht="12.75" customHeight="1">
      <c r="A14" s="87"/>
      <c r="B14" s="73" t="s">
        <v>197</v>
      </c>
      <c r="C14" s="88">
        <v>107389</v>
      </c>
      <c r="D14" s="75">
        <v>190510.90088</v>
      </c>
      <c r="F14" s="72" t="s">
        <v>140</v>
      </c>
      <c r="G14" s="73"/>
      <c r="H14" s="75">
        <v>67557</v>
      </c>
      <c r="I14" s="75">
        <v>30785.5628</v>
      </c>
    </row>
    <row r="15" spans="1:9" ht="12.75" customHeight="1">
      <c r="A15" s="87"/>
      <c r="B15" s="73" t="s">
        <v>198</v>
      </c>
      <c r="C15" s="88">
        <v>169064</v>
      </c>
      <c r="D15" s="75">
        <v>386528.2104</v>
      </c>
      <c r="F15" s="72" t="s">
        <v>141</v>
      </c>
      <c r="G15" s="73"/>
      <c r="H15" s="74">
        <v>150360</v>
      </c>
      <c r="I15" s="75">
        <v>88460.02632</v>
      </c>
    </row>
    <row r="16" spans="1:9" ht="12.75" customHeight="1">
      <c r="A16" s="87"/>
      <c r="B16" s="73" t="s">
        <v>199</v>
      </c>
      <c r="C16" s="88">
        <v>122598</v>
      </c>
      <c r="D16" s="75">
        <v>494060.70888</v>
      </c>
      <c r="F16" s="76" t="s">
        <v>142</v>
      </c>
      <c r="G16" s="77"/>
      <c r="H16" s="78">
        <v>2619997</v>
      </c>
      <c r="I16" s="79">
        <v>1191383.42696</v>
      </c>
    </row>
    <row r="17" spans="1:9" ht="12.75" customHeight="1">
      <c r="A17" s="87"/>
      <c r="B17" s="73" t="s">
        <v>200</v>
      </c>
      <c r="C17" s="88">
        <v>45983</v>
      </c>
      <c r="D17" s="75">
        <v>373125.97808000003</v>
      </c>
      <c r="F17" s="25" t="s">
        <v>107</v>
      </c>
      <c r="G17" s="25"/>
      <c r="H17" s="22"/>
      <c r="I17" s="26"/>
    </row>
    <row r="18" spans="1:9" ht="12.75" customHeight="1">
      <c r="A18" s="87"/>
      <c r="B18" s="73" t="s">
        <v>201</v>
      </c>
      <c r="C18" s="88">
        <v>11910</v>
      </c>
      <c r="D18" s="75">
        <v>180598.6932</v>
      </c>
      <c r="F18" s="25"/>
      <c r="G18" s="25"/>
      <c r="H18" s="22"/>
      <c r="I18" s="26"/>
    </row>
    <row r="19" spans="1:9" ht="12.75" customHeight="1">
      <c r="A19" s="90"/>
      <c r="B19" s="77" t="s">
        <v>171</v>
      </c>
      <c r="C19" s="117">
        <f>5654+2686</f>
        <v>8340</v>
      </c>
      <c r="D19" s="79">
        <f>150018.54952+395319</f>
        <v>545337.54952</v>
      </c>
      <c r="F19" s="35" t="s">
        <v>131</v>
      </c>
      <c r="G19" s="30"/>
      <c r="H19" s="36"/>
      <c r="I19" s="37"/>
    </row>
    <row r="20" spans="3:9" ht="12.75" customHeight="1">
      <c r="C20" s="22"/>
      <c r="D20" s="22"/>
      <c r="F20" s="50"/>
      <c r="G20" s="51"/>
      <c r="H20" s="56" t="s">
        <v>109</v>
      </c>
      <c r="I20" s="56" t="s">
        <v>110</v>
      </c>
    </row>
    <row r="21" spans="1:9" ht="11.25" customHeight="1">
      <c r="A21" s="29" t="s">
        <v>100</v>
      </c>
      <c r="B21" s="30"/>
      <c r="C21" s="36"/>
      <c r="D21" s="34"/>
      <c r="F21" s="72" t="s">
        <v>160</v>
      </c>
      <c r="G21" s="92"/>
      <c r="H21" s="93">
        <v>77464</v>
      </c>
      <c r="I21" s="93">
        <v>76670</v>
      </c>
    </row>
    <row r="22" spans="1:9" ht="12.75" customHeight="1">
      <c r="A22" s="57"/>
      <c r="B22" s="58"/>
      <c r="C22" s="59" t="s">
        <v>86</v>
      </c>
      <c r="D22" s="60" t="s">
        <v>99</v>
      </c>
      <c r="F22" s="72"/>
      <c r="G22" s="73" t="s">
        <v>159</v>
      </c>
      <c r="H22" s="93">
        <v>344003405</v>
      </c>
      <c r="I22" s="93">
        <v>230269</v>
      </c>
    </row>
    <row r="23" spans="1:9" ht="12.75" customHeight="1">
      <c r="A23" s="97" t="s">
        <v>173</v>
      </c>
      <c r="B23" s="27"/>
      <c r="C23" s="98">
        <v>3717991</v>
      </c>
      <c r="D23" s="98">
        <v>6315592</v>
      </c>
      <c r="F23" s="72" t="s">
        <v>158</v>
      </c>
      <c r="G23" s="73"/>
      <c r="H23" s="93">
        <v>37448</v>
      </c>
      <c r="I23" s="93">
        <v>88080</v>
      </c>
    </row>
    <row r="24" spans="1:9" ht="12.75" customHeight="1">
      <c r="A24" s="21"/>
      <c r="B24" s="25"/>
      <c r="C24" s="26"/>
      <c r="D24" s="26"/>
      <c r="F24" s="72"/>
      <c r="G24" s="73" t="s">
        <v>159</v>
      </c>
      <c r="H24" s="93">
        <v>17313021</v>
      </c>
      <c r="I24" s="93">
        <v>421605</v>
      </c>
    </row>
    <row r="25" spans="1:9" ht="11.25" customHeight="1">
      <c r="A25" s="29" t="s">
        <v>23</v>
      </c>
      <c r="B25" s="38"/>
      <c r="C25" s="39"/>
      <c r="D25" s="40"/>
      <c r="F25" s="72" t="s">
        <v>161</v>
      </c>
      <c r="G25" s="73"/>
      <c r="H25" s="93">
        <v>21672</v>
      </c>
      <c r="I25" s="93">
        <v>208353</v>
      </c>
    </row>
    <row r="26" spans="1:9" ht="12.75" customHeight="1">
      <c r="A26" s="57"/>
      <c r="B26" s="61"/>
      <c r="C26" s="54" t="s">
        <v>86</v>
      </c>
      <c r="D26" s="55" t="s">
        <v>193</v>
      </c>
      <c r="F26" s="72"/>
      <c r="G26" s="73" t="s">
        <v>159</v>
      </c>
      <c r="H26" s="93">
        <v>5400872</v>
      </c>
      <c r="I26" s="93">
        <v>697423</v>
      </c>
    </row>
    <row r="27" spans="1:9" ht="12.75" customHeight="1">
      <c r="A27" s="83" t="s">
        <v>174</v>
      </c>
      <c r="B27" s="84"/>
      <c r="C27" s="85">
        <v>4541884</v>
      </c>
      <c r="D27" s="86">
        <v>3750698.9828</v>
      </c>
      <c r="F27" s="72" t="s">
        <v>162</v>
      </c>
      <c r="G27" s="73"/>
      <c r="H27" s="93">
        <v>32440</v>
      </c>
      <c r="I27" s="93">
        <v>109297</v>
      </c>
    </row>
    <row r="28" spans="1:9" ht="12.75" customHeight="1">
      <c r="A28" s="87"/>
      <c r="B28" s="73" t="s">
        <v>104</v>
      </c>
      <c r="C28" s="88"/>
      <c r="D28" s="75">
        <v>0</v>
      </c>
      <c r="F28" s="72"/>
      <c r="G28" s="73" t="s">
        <v>159</v>
      </c>
      <c r="H28" s="93">
        <v>4601201</v>
      </c>
      <c r="I28" s="93">
        <v>6376232</v>
      </c>
    </row>
    <row r="29" spans="1:9" ht="12.75" customHeight="1">
      <c r="A29" s="87"/>
      <c r="B29" s="73" t="s">
        <v>105</v>
      </c>
      <c r="C29" s="88">
        <v>4537319</v>
      </c>
      <c r="D29" s="75">
        <v>3532779.54224</v>
      </c>
      <c r="F29" s="72" t="s">
        <v>163</v>
      </c>
      <c r="G29" s="73"/>
      <c r="H29" s="93">
        <v>39665</v>
      </c>
      <c r="I29" s="93">
        <v>214163</v>
      </c>
    </row>
    <row r="30" spans="1:9" ht="12.75" customHeight="1">
      <c r="A30" s="87"/>
      <c r="B30" s="73" t="s">
        <v>106</v>
      </c>
      <c r="C30" s="88">
        <v>560</v>
      </c>
      <c r="D30" s="75">
        <v>150314.70592</v>
      </c>
      <c r="F30" s="72"/>
      <c r="G30" s="73" t="s">
        <v>164</v>
      </c>
      <c r="H30" s="93">
        <v>90163786</v>
      </c>
      <c r="I30" s="93">
        <v>402030</v>
      </c>
    </row>
    <row r="31" spans="1:9" ht="12.75" customHeight="1">
      <c r="A31" s="87"/>
      <c r="B31" s="73" t="s">
        <v>170</v>
      </c>
      <c r="C31" s="88">
        <f>2203+1545</f>
        <v>3748</v>
      </c>
      <c r="D31" s="75">
        <f>8688.51464+54692</f>
        <v>63380.51464</v>
      </c>
      <c r="F31" s="72" t="s">
        <v>165</v>
      </c>
      <c r="G31" s="73"/>
      <c r="H31" s="93">
        <v>22788</v>
      </c>
      <c r="I31" s="93">
        <v>74618</v>
      </c>
    </row>
    <row r="32" spans="1:9" ht="12.75" customHeight="1">
      <c r="A32" s="90"/>
      <c r="B32" s="77" t="s">
        <v>91</v>
      </c>
      <c r="C32" s="91">
        <v>257</v>
      </c>
      <c r="D32" s="79">
        <v>4223.4843200000005</v>
      </c>
      <c r="F32" s="72"/>
      <c r="G32" s="73" t="s">
        <v>166</v>
      </c>
      <c r="H32" s="93">
        <v>19937960</v>
      </c>
      <c r="I32" s="93">
        <v>318900</v>
      </c>
    </row>
    <row r="33" spans="3:9" ht="12.75" customHeight="1">
      <c r="C33" s="22"/>
      <c r="D33" s="22"/>
      <c r="F33" s="72" t="s">
        <v>167</v>
      </c>
      <c r="G33" s="73"/>
      <c r="H33" s="93">
        <v>31935</v>
      </c>
      <c r="I33" s="93">
        <v>58790</v>
      </c>
    </row>
    <row r="34" spans="1:9" ht="12.75" customHeight="1">
      <c r="A34" s="29" t="s">
        <v>97</v>
      </c>
      <c r="B34" s="30"/>
      <c r="C34" s="36"/>
      <c r="D34" s="34"/>
      <c r="F34" s="72"/>
      <c r="G34" s="73" t="s">
        <v>159</v>
      </c>
      <c r="H34" s="93">
        <v>18919176</v>
      </c>
      <c r="I34" s="93">
        <v>352701</v>
      </c>
    </row>
    <row r="35" spans="1:9" ht="12.75" customHeight="1">
      <c r="A35" s="57"/>
      <c r="B35" s="58"/>
      <c r="C35" s="59" t="s">
        <v>86</v>
      </c>
      <c r="D35" s="55" t="s">
        <v>193</v>
      </c>
      <c r="F35" s="72" t="s">
        <v>108</v>
      </c>
      <c r="G35" s="73"/>
      <c r="H35" s="93"/>
      <c r="I35" s="94"/>
    </row>
    <row r="36" spans="1:9" ht="12.75" customHeight="1">
      <c r="A36" s="99" t="s">
        <v>184</v>
      </c>
      <c r="B36" s="28"/>
      <c r="C36" s="85">
        <v>3717991</v>
      </c>
      <c r="D36" s="86">
        <v>3750698.9828</v>
      </c>
      <c r="F36" s="72"/>
      <c r="G36" s="73" t="s">
        <v>168</v>
      </c>
      <c r="H36" s="93">
        <v>26092</v>
      </c>
      <c r="I36" s="95">
        <v>19214</v>
      </c>
    </row>
    <row r="37" spans="1:9" ht="12.75" customHeight="1">
      <c r="A37" s="72" t="s">
        <v>191</v>
      </c>
      <c r="C37" s="88">
        <v>3525911</v>
      </c>
      <c r="D37" s="75">
        <v>3478653</v>
      </c>
      <c r="F37" s="72"/>
      <c r="G37" s="73" t="s">
        <v>157</v>
      </c>
      <c r="H37" s="93">
        <v>11279071</v>
      </c>
      <c r="I37" s="95">
        <v>125223</v>
      </c>
    </row>
    <row r="38" spans="1:9" ht="12.75" customHeight="1">
      <c r="A38" s="72" t="s">
        <v>185</v>
      </c>
      <c r="C38" s="88">
        <v>3256384</v>
      </c>
      <c r="D38" s="75">
        <v>3077293.09944</v>
      </c>
      <c r="F38" s="72" t="s">
        <v>169</v>
      </c>
      <c r="G38" s="73"/>
      <c r="H38" s="95">
        <v>4883</v>
      </c>
      <c r="I38" s="95">
        <v>1037</v>
      </c>
    </row>
    <row r="39" spans="1:9" ht="12.75" customHeight="1">
      <c r="A39" s="72" t="s">
        <v>186</v>
      </c>
      <c r="C39" s="88">
        <v>223118</v>
      </c>
      <c r="D39" s="75">
        <v>159935</v>
      </c>
      <c r="F39" s="76"/>
      <c r="G39" s="77" t="s">
        <v>159</v>
      </c>
      <c r="H39" s="96">
        <v>986850</v>
      </c>
      <c r="I39" s="96">
        <v>6499</v>
      </c>
    </row>
    <row r="40" spans="1:9" ht="12.75" customHeight="1">
      <c r="A40" s="72" t="s">
        <v>187</v>
      </c>
      <c r="C40" s="88">
        <v>189355</v>
      </c>
      <c r="D40" s="75">
        <v>131821.104</v>
      </c>
      <c r="F40" s="25"/>
      <c r="G40" s="25"/>
      <c r="H40" s="22"/>
      <c r="I40" s="26"/>
    </row>
    <row r="41" spans="1:9" ht="12.75" customHeight="1">
      <c r="A41" s="72" t="s">
        <v>188</v>
      </c>
      <c r="C41" s="88">
        <v>33763</v>
      </c>
      <c r="D41" s="75">
        <v>28113.854</v>
      </c>
      <c r="F41" s="33" t="s">
        <v>112</v>
      </c>
      <c r="G41" s="42"/>
      <c r="H41" s="43"/>
      <c r="I41" s="44"/>
    </row>
    <row r="42" spans="1:9" ht="12.75" customHeight="1">
      <c r="A42" s="72" t="s">
        <v>189</v>
      </c>
      <c r="C42" s="88">
        <v>46409</v>
      </c>
      <c r="D42" s="75">
        <v>241425.01696</v>
      </c>
      <c r="F42" s="133" t="s">
        <v>113</v>
      </c>
      <c r="G42" s="135"/>
      <c r="H42" s="52" t="s">
        <v>111</v>
      </c>
      <c r="I42" s="64" t="s">
        <v>204</v>
      </c>
    </row>
    <row r="43" spans="1:9" ht="12.75" customHeight="1">
      <c r="A43" s="76" t="s">
        <v>190</v>
      </c>
      <c r="B43" s="100"/>
      <c r="C43" s="91">
        <v>192080</v>
      </c>
      <c r="D43" s="79">
        <v>272045.9084</v>
      </c>
      <c r="F43" s="113" t="s">
        <v>114</v>
      </c>
      <c r="G43" s="84"/>
      <c r="H43" s="110">
        <v>3494641</v>
      </c>
      <c r="I43" s="86">
        <v>2879566.4844</v>
      </c>
    </row>
    <row r="44" spans="3:9" ht="12.75" customHeight="1">
      <c r="C44" s="22"/>
      <c r="D44" s="22"/>
      <c r="F44" s="72" t="s">
        <v>115</v>
      </c>
      <c r="G44" s="73"/>
      <c r="H44" s="74">
        <v>181777</v>
      </c>
      <c r="I44" s="75">
        <v>379612.43336</v>
      </c>
    </row>
    <row r="45" spans="1:9" ht="12.75" customHeight="1">
      <c r="A45" s="29" t="s">
        <v>98</v>
      </c>
      <c r="B45" s="30"/>
      <c r="C45" s="41"/>
      <c r="D45" s="34"/>
      <c r="F45" s="76" t="s">
        <v>116</v>
      </c>
      <c r="G45" s="77"/>
      <c r="H45" s="78">
        <v>41383</v>
      </c>
      <c r="I45" s="79">
        <v>81354.37312</v>
      </c>
    </row>
    <row r="46" spans="1:9" ht="12.75" customHeight="1">
      <c r="A46" s="57"/>
      <c r="B46" s="58"/>
      <c r="C46" s="62" t="s">
        <v>103</v>
      </c>
      <c r="D46" s="63"/>
      <c r="F46" s="25"/>
      <c r="G46" s="25"/>
      <c r="H46" s="22"/>
      <c r="I46" s="26"/>
    </row>
    <row r="47" spans="1:9" ht="12.75" customHeight="1">
      <c r="A47" s="83" t="s">
        <v>175</v>
      </c>
      <c r="B47" s="101"/>
      <c r="C47" s="86">
        <v>4537319</v>
      </c>
      <c r="D47" s="86" t="s">
        <v>87</v>
      </c>
      <c r="F47" s="45" t="s">
        <v>89</v>
      </c>
      <c r="G47" s="46"/>
      <c r="H47" s="47"/>
      <c r="I47" s="48"/>
    </row>
    <row r="48" spans="1:9" ht="12.75" customHeight="1">
      <c r="A48" s="87"/>
      <c r="B48" s="92" t="s">
        <v>202</v>
      </c>
      <c r="C48" s="75">
        <v>4300687</v>
      </c>
      <c r="D48" s="75" t="s">
        <v>87</v>
      </c>
      <c r="F48" s="50"/>
      <c r="G48" s="51"/>
      <c r="H48" s="52" t="s">
        <v>118</v>
      </c>
      <c r="I48" s="64" t="s">
        <v>205</v>
      </c>
    </row>
    <row r="49" spans="1:9" ht="12.75" customHeight="1">
      <c r="A49" s="90"/>
      <c r="B49" s="102" t="s">
        <v>203</v>
      </c>
      <c r="C49" s="79">
        <v>236632</v>
      </c>
      <c r="D49" s="79" t="s">
        <v>87</v>
      </c>
      <c r="F49" s="99" t="s">
        <v>143</v>
      </c>
      <c r="G49" s="84"/>
      <c r="H49" s="110">
        <v>1769115</v>
      </c>
      <c r="I49" s="110">
        <v>4207733</v>
      </c>
    </row>
    <row r="50" spans="3:9" ht="12.75" customHeight="1">
      <c r="C50" s="22"/>
      <c r="D50" s="22"/>
      <c r="F50" s="72" t="s">
        <v>144</v>
      </c>
      <c r="G50" s="73"/>
      <c r="H50" s="74">
        <v>2356208</v>
      </c>
      <c r="I50" s="74">
        <v>4052205</v>
      </c>
    </row>
    <row r="51" spans="1:9" ht="12.75" customHeight="1">
      <c r="A51" s="29" t="s">
        <v>123</v>
      </c>
      <c r="B51" s="30"/>
      <c r="C51" s="31"/>
      <c r="D51" s="34"/>
      <c r="F51" s="72" t="s">
        <v>145</v>
      </c>
      <c r="G51" s="73"/>
      <c r="H51" s="74">
        <v>722216</v>
      </c>
      <c r="I51" s="74">
        <v>2748904</v>
      </c>
    </row>
    <row r="52" spans="1:9" ht="12.75" customHeight="1">
      <c r="A52" s="50"/>
      <c r="B52" s="51"/>
      <c r="C52" s="65" t="s">
        <v>94</v>
      </c>
      <c r="D52" s="66"/>
      <c r="F52" s="72" t="s">
        <v>147</v>
      </c>
      <c r="G52" s="73"/>
      <c r="H52" s="74">
        <v>504215</v>
      </c>
      <c r="I52" s="74">
        <v>1476424</v>
      </c>
    </row>
    <row r="53" spans="1:9" ht="12.75" customHeight="1">
      <c r="A53" s="80" t="s">
        <v>172</v>
      </c>
      <c r="B53" s="103"/>
      <c r="C53" s="82">
        <v>25555484</v>
      </c>
      <c r="D53" s="104" t="s">
        <v>87</v>
      </c>
      <c r="F53" s="72" t="s">
        <v>148</v>
      </c>
      <c r="G53" s="73"/>
      <c r="H53" s="74">
        <v>80021</v>
      </c>
      <c r="I53" s="74">
        <v>162730</v>
      </c>
    </row>
    <row r="54" spans="1:9" ht="12.75" customHeight="1">
      <c r="A54" s="21"/>
      <c r="C54" s="22"/>
      <c r="D54" s="23"/>
      <c r="F54" s="72" t="s">
        <v>149</v>
      </c>
      <c r="G54" s="73"/>
      <c r="H54" s="74">
        <v>42898</v>
      </c>
      <c r="I54" s="74">
        <v>48507</v>
      </c>
    </row>
    <row r="55" spans="1:9" ht="12.75" customHeight="1">
      <c r="A55" s="29" t="s">
        <v>117</v>
      </c>
      <c r="B55" s="30"/>
      <c r="C55" s="41"/>
      <c r="D55" s="34"/>
      <c r="F55" s="72" t="s">
        <v>150</v>
      </c>
      <c r="G55" s="73"/>
      <c r="H55" s="74">
        <v>2781960</v>
      </c>
      <c r="I55" s="74">
        <v>2991159</v>
      </c>
    </row>
    <row r="56" spans="1:9" ht="12.75" customHeight="1">
      <c r="A56" s="67"/>
      <c r="B56" s="68"/>
      <c r="C56" s="69" t="s">
        <v>94</v>
      </c>
      <c r="D56" s="66"/>
      <c r="F56" s="72" t="s">
        <v>151</v>
      </c>
      <c r="G56" s="73"/>
      <c r="H56" s="74">
        <v>15518</v>
      </c>
      <c r="I56" s="74">
        <v>16436</v>
      </c>
    </row>
    <row r="57" spans="1:9" ht="12.75" customHeight="1">
      <c r="A57" s="136" t="s">
        <v>181</v>
      </c>
      <c r="B57" s="137"/>
      <c r="C57" s="86"/>
      <c r="D57" s="105"/>
      <c r="F57" s="72" t="s">
        <v>152</v>
      </c>
      <c r="G57" s="73"/>
      <c r="H57" s="74">
        <v>5</v>
      </c>
      <c r="I57" s="74">
        <v>24</v>
      </c>
    </row>
    <row r="58" spans="1:9" ht="12.75" customHeight="1">
      <c r="A58" s="138" t="s">
        <v>182</v>
      </c>
      <c r="B58" s="139"/>
      <c r="C58" s="75">
        <v>12647254</v>
      </c>
      <c r="D58" s="107" t="s">
        <v>87</v>
      </c>
      <c r="F58" s="72" t="s">
        <v>153</v>
      </c>
      <c r="G58" s="73"/>
      <c r="H58" s="74">
        <v>3765009</v>
      </c>
      <c r="I58" s="74">
        <v>62040389</v>
      </c>
    </row>
    <row r="59" spans="1:9" ht="12.75" customHeight="1">
      <c r="A59" s="72"/>
      <c r="B59" s="106" t="s">
        <v>119</v>
      </c>
      <c r="C59" s="107">
        <v>3379431</v>
      </c>
      <c r="D59" s="107" t="s">
        <v>87</v>
      </c>
      <c r="F59" s="76" t="s">
        <v>154</v>
      </c>
      <c r="G59" s="77"/>
      <c r="H59" s="78">
        <v>1221070</v>
      </c>
      <c r="I59" s="78">
        <v>9349663</v>
      </c>
    </row>
    <row r="60" spans="1:7" ht="12.75" customHeight="1">
      <c r="A60" s="72"/>
      <c r="B60" s="106" t="s">
        <v>121</v>
      </c>
      <c r="C60" s="107">
        <v>2945690</v>
      </c>
      <c r="D60" s="107" t="s">
        <v>87</v>
      </c>
      <c r="F60" s="25" t="s">
        <v>124</v>
      </c>
      <c r="G60" t="s">
        <v>125</v>
      </c>
    </row>
    <row r="61" spans="1:9" ht="12.75" customHeight="1">
      <c r="A61" s="72"/>
      <c r="B61" s="106" t="s">
        <v>120</v>
      </c>
      <c r="C61" s="107">
        <v>433741</v>
      </c>
      <c r="D61" s="107" t="s">
        <v>87</v>
      </c>
      <c r="F61" s="25"/>
      <c r="G61" s="116"/>
      <c r="H61" s="116"/>
      <c r="I61" s="116"/>
    </row>
    <row r="62" spans="1:9" ht="12.75" customHeight="1">
      <c r="A62" s="72"/>
      <c r="B62" s="106" t="s">
        <v>122</v>
      </c>
      <c r="C62" s="107">
        <v>9267823</v>
      </c>
      <c r="D62" s="107" t="s">
        <v>87</v>
      </c>
      <c r="F62" s="33" t="s">
        <v>126</v>
      </c>
      <c r="G62" s="42"/>
      <c r="H62" s="43"/>
      <c r="I62" s="44"/>
    </row>
    <row r="63" spans="1:9" ht="12.75" customHeight="1">
      <c r="A63" s="72"/>
      <c r="B63" s="106" t="s">
        <v>121</v>
      </c>
      <c r="C63" s="107">
        <v>5281295</v>
      </c>
      <c r="D63" s="107" t="s">
        <v>87</v>
      </c>
      <c r="E63" t="s">
        <v>146</v>
      </c>
      <c r="F63" s="133" t="s">
        <v>129</v>
      </c>
      <c r="G63" s="134"/>
      <c r="H63" s="70" t="s">
        <v>118</v>
      </c>
      <c r="I63" s="71" t="s">
        <v>127</v>
      </c>
    </row>
    <row r="64" spans="1:9" ht="12.75" customHeight="1">
      <c r="A64" s="76"/>
      <c r="B64" s="108" t="s">
        <v>120</v>
      </c>
      <c r="C64" s="109">
        <v>3986528</v>
      </c>
      <c r="D64" s="109" t="s">
        <v>87</v>
      </c>
      <c r="F64" s="113" t="s">
        <v>178</v>
      </c>
      <c r="G64" s="84"/>
      <c r="H64" s="105"/>
      <c r="I64" s="105"/>
    </row>
    <row r="65" spans="3:9" ht="12.75" customHeight="1">
      <c r="C65" s="22"/>
      <c r="D65" s="22"/>
      <c r="F65" s="121" t="s">
        <v>128</v>
      </c>
      <c r="G65" s="122"/>
      <c r="H65" s="74">
        <v>8362</v>
      </c>
      <c r="I65" s="75">
        <v>8654</v>
      </c>
    </row>
    <row r="66" spans="1:9" ht="12.75" customHeight="1">
      <c r="A66" s="35" t="s">
        <v>88</v>
      </c>
      <c r="B66" s="30"/>
      <c r="C66" s="31"/>
      <c r="D66" s="34"/>
      <c r="F66" s="123" t="s">
        <v>155</v>
      </c>
      <c r="G66" s="122"/>
      <c r="H66" s="114">
        <f>61575+1655</f>
        <v>63230</v>
      </c>
      <c r="I66" s="75" t="s">
        <v>87</v>
      </c>
    </row>
    <row r="67" spans="1:9" ht="12.75" customHeight="1">
      <c r="A67" s="57"/>
      <c r="B67" s="58"/>
      <c r="C67" s="59" t="s">
        <v>101</v>
      </c>
      <c r="D67" s="49" t="s">
        <v>193</v>
      </c>
      <c r="F67" s="72" t="s">
        <v>179</v>
      </c>
      <c r="G67" s="73"/>
      <c r="H67" s="74"/>
      <c r="I67" s="75"/>
    </row>
    <row r="68" spans="1:9" ht="12.75" customHeight="1">
      <c r="A68" s="83" t="s">
        <v>192</v>
      </c>
      <c r="B68" s="101"/>
      <c r="C68" s="110">
        <v>3717991</v>
      </c>
      <c r="D68" s="86">
        <v>3750698.9828</v>
      </c>
      <c r="F68" s="121" t="s">
        <v>128</v>
      </c>
      <c r="G68" s="122"/>
      <c r="H68" s="74">
        <v>103070</v>
      </c>
      <c r="I68" s="75">
        <v>98928</v>
      </c>
    </row>
    <row r="69" spans="1:9" ht="12.75" customHeight="1">
      <c r="A69" s="111" t="s">
        <v>176</v>
      </c>
      <c r="B69" s="92"/>
      <c r="C69" s="75">
        <v>3708797</v>
      </c>
      <c r="D69" s="75">
        <v>3489691.51656</v>
      </c>
      <c r="F69" s="123" t="s">
        <v>155</v>
      </c>
      <c r="G69" s="122"/>
      <c r="H69" s="74">
        <f>2742268+8993</f>
        <v>2751261</v>
      </c>
      <c r="I69" s="75" t="s">
        <v>87</v>
      </c>
    </row>
    <row r="70" spans="1:9" ht="12.75" customHeight="1">
      <c r="A70" s="87"/>
      <c r="B70" s="112" t="s">
        <v>93</v>
      </c>
      <c r="C70" s="75" t="s">
        <v>87</v>
      </c>
      <c r="D70" s="75">
        <v>2995792.95856</v>
      </c>
      <c r="F70" s="72" t="s">
        <v>180</v>
      </c>
      <c r="G70" s="73"/>
      <c r="H70" s="74"/>
      <c r="I70" s="75"/>
    </row>
    <row r="71" spans="1:9" ht="12.75" customHeight="1">
      <c r="A71" s="87"/>
      <c r="B71" s="73" t="s">
        <v>95</v>
      </c>
      <c r="C71" s="75" t="s">
        <v>87</v>
      </c>
      <c r="D71" s="75">
        <v>486822.73048</v>
      </c>
      <c r="F71" s="121" t="s">
        <v>128</v>
      </c>
      <c r="G71" s="122"/>
      <c r="H71" s="74">
        <v>31807</v>
      </c>
      <c r="I71" s="75">
        <v>32009</v>
      </c>
    </row>
    <row r="72" spans="1:9" ht="12.75" customHeight="1">
      <c r="A72" s="87" t="s">
        <v>177</v>
      </c>
      <c r="B72" s="73"/>
      <c r="C72" s="75" t="s">
        <v>87</v>
      </c>
      <c r="D72" s="75">
        <v>7073.307040000001</v>
      </c>
      <c r="F72" s="124" t="s">
        <v>155</v>
      </c>
      <c r="G72" s="125"/>
      <c r="H72" s="78">
        <f>651701+21459</f>
        <v>673160</v>
      </c>
      <c r="I72" s="79" t="s">
        <v>87</v>
      </c>
    </row>
    <row r="73" spans="1:4" ht="12.75" customHeight="1">
      <c r="A73" s="90" t="s">
        <v>102</v>
      </c>
      <c r="B73" s="77"/>
      <c r="C73" s="79" t="s">
        <v>87</v>
      </c>
      <c r="D73" s="79">
        <v>253934</v>
      </c>
    </row>
    <row r="74" spans="1:4" ht="12.75" customHeight="1">
      <c r="A74" s="25"/>
      <c r="B74" s="25"/>
      <c r="C74" s="115"/>
      <c r="D74" s="23"/>
    </row>
    <row r="75" ht="13.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spans="1:4" ht="12.75" customHeight="1">
      <c r="A82" s="25"/>
      <c r="B82" s="25"/>
      <c r="C82" s="115"/>
      <c r="D82" s="23"/>
    </row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39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spans="3:4" ht="12.75" customHeight="1">
      <c r="C177" s="26"/>
      <c r="D177" s="22"/>
    </row>
    <row r="178" ht="12.75" customHeight="1">
      <c r="C178" s="22"/>
    </row>
    <row r="179" ht="12.75" customHeight="1"/>
    <row r="185" ht="12.75" customHeight="1"/>
  </sheetData>
  <mergeCells count="7">
    <mergeCell ref="A1:I1"/>
    <mergeCell ref="A4:B4"/>
    <mergeCell ref="A8:B8"/>
    <mergeCell ref="F63:G63"/>
    <mergeCell ref="F42:G42"/>
    <mergeCell ref="A57:B57"/>
    <mergeCell ref="A58:B58"/>
  </mergeCells>
  <printOptions/>
  <pageMargins left="0.7480314960629921" right="0.7480314960629921" top="0.8661417322834646" bottom="0.984251968503937" header="0.5118110236220472" footer="0.5118110236220472"/>
  <pageSetup horizontalDpi="600" verticalDpi="600" orientation="portrait" paperSize="9" scale="74" r:id="rId1"/>
  <rowBreaks count="3" manualBreakCount="3">
    <brk id="73" max="8" man="1"/>
    <brk id="79" max="8" man="1"/>
    <brk id="23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Stefanelli, F.</dc:creator>
  <cp:keywords/>
  <dc:description/>
  <cp:lastModifiedBy>Neciu, Adriana (ESS)</cp:lastModifiedBy>
  <cp:lastPrinted>2009-10-14T09:59:41Z</cp:lastPrinted>
  <dcterms:created xsi:type="dcterms:W3CDTF">2002-11-22T06:22:46Z</dcterms:created>
  <dcterms:modified xsi:type="dcterms:W3CDTF">2010-06-07T14:07:41Z</dcterms:modified>
  <cp:category/>
  <cp:version/>
  <cp:contentType/>
  <cp:contentStatus/>
</cp:coreProperties>
</file>