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2390" windowHeight="9315" tabRatio="677" activeTab="0"/>
  </bookViews>
  <sheets>
    <sheet name="Tractors" sheetId="1" r:id="rId1"/>
  </sheets>
  <definedNames>
    <definedName name="_xlnm.Print_Area" localSheetId="0">'Tractors'!$B$4:$M$54</definedName>
    <definedName name="_xlnm.Print_Titles" localSheetId="0">'Tractors'!$1:$10</definedName>
    <definedName name="Z_63632BBE_B4B6_41F5_8F6B_EADA7A7E70A0_.wvu.PrintArea" localSheetId="0" hidden="1">'Tractors'!$B$12:$E$12</definedName>
  </definedNames>
  <calcPr fullCalcOnLoad="1"/>
</workbook>
</file>

<file path=xl/sharedStrings.xml><?xml version="1.0" encoding="utf-8"?>
<sst xmlns="http://schemas.openxmlformats.org/spreadsheetml/2006/main" count="168" uniqueCount="70">
  <si>
    <t>Algeria</t>
  </si>
  <si>
    <t>Cape Verde</t>
  </si>
  <si>
    <t>Côte d'Ivoire</t>
  </si>
  <si>
    <t>Egypt</t>
  </si>
  <si>
    <t>Guinea</t>
  </si>
  <si>
    <t>Madagascar</t>
  </si>
  <si>
    <t>Bangladesh</t>
  </si>
  <si>
    <t>Myanmar</t>
  </si>
  <si>
    <t>Nepal</t>
  </si>
  <si>
    <t>Philippines</t>
  </si>
  <si>
    <t>Turkey</t>
  </si>
  <si>
    <t>Yemen</t>
  </si>
  <si>
    <t>Austria</t>
  </si>
  <si>
    <t>Belgium</t>
  </si>
  <si>
    <t>Denmark</t>
  </si>
  <si>
    <t>Finland</t>
  </si>
  <si>
    <t>France</t>
  </si>
  <si>
    <t>Greece</t>
  </si>
  <si>
    <t>Ireland</t>
  </si>
  <si>
    <t>Luxembourg</t>
  </si>
  <si>
    <t>Malta</t>
  </si>
  <si>
    <t>Netherlands</t>
  </si>
  <si>
    <t>Sweden</t>
  </si>
  <si>
    <t>Tonga</t>
  </si>
  <si>
    <t>Azerbaijan</t>
  </si>
  <si>
    <t>Georgia</t>
  </si>
  <si>
    <t>Total area of holdings</t>
  </si>
  <si>
    <t>Total number of holdings</t>
  </si>
  <si>
    <t>Puerto Rico</t>
  </si>
  <si>
    <t>Cyprus</t>
  </si>
  <si>
    <t>American Samoa</t>
  </si>
  <si>
    <t>Guam</t>
  </si>
  <si>
    <t>...</t>
  </si>
  <si>
    <t>2004-2005</t>
  </si>
  <si>
    <t>1996-2005</t>
  </si>
  <si>
    <t>Holdings reporting</t>
  </si>
  <si>
    <t>OCEANIA (4)</t>
  </si>
  <si>
    <t>4-Wheel tractors</t>
  </si>
  <si>
    <t>ASIA (10)</t>
  </si>
  <si>
    <t>1999-2000</t>
  </si>
  <si>
    <t>2000-2001</t>
  </si>
  <si>
    <t>2002-2003</t>
  </si>
  <si>
    <t>2003-2004</t>
  </si>
  <si>
    <t>Tracklaying tractor</t>
  </si>
  <si>
    <t>Table 9.1  Selected machinery: number of holdings reporting and number of units</t>
  </si>
  <si>
    <t>Countries by region</t>
  </si>
  <si>
    <t xml:space="preserve">Census year </t>
  </si>
  <si>
    <t>(units)</t>
  </si>
  <si>
    <t>Number</t>
  </si>
  <si>
    <t xml:space="preserve">                                                                                                                    </t>
  </si>
  <si>
    <t>(ha)</t>
  </si>
  <si>
    <t xml:space="preserve">Number  </t>
  </si>
  <si>
    <t>Holdings  reporting</t>
  </si>
  <si>
    <t>Romania</t>
  </si>
  <si>
    <t>…</t>
  </si>
  <si>
    <t>EUROPE (12)</t>
  </si>
  <si>
    <t>AFRICA (7)</t>
  </si>
  <si>
    <t>WORLD TOTAL (36)</t>
  </si>
  <si>
    <t xml:space="preserve">(1). </t>
  </si>
  <si>
    <t>(2).</t>
  </si>
  <si>
    <t>2) Holdings reporting machinery owned.</t>
  </si>
  <si>
    <t>1) Holdings reporting tractors with capacity from 25 to 75 Hp (18 to 56 Kw).</t>
  </si>
  <si>
    <t xml:space="preserve">Tanzania, United Republic of </t>
  </si>
  <si>
    <t>Trinidad and Tobago</t>
  </si>
  <si>
    <t>Kyrgyzstan</t>
  </si>
  <si>
    <t>Northern Mariana Islands</t>
  </si>
  <si>
    <t>Virgin Islands, United States</t>
  </si>
  <si>
    <t>AMERICA, NORTH AND CENTRAL (3)</t>
  </si>
  <si>
    <t>Tractor per holdings</t>
  </si>
  <si>
    <t>7 (=col.5/col.3)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</si>
</sst>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[$-809]dd\ mmmm\ yyyy"/>
    <numFmt numFmtId="171" formatCode="#,##0.0"/>
    <numFmt numFmtId="172" formatCode="###\ ###\ ###\ ###\ ###\ "/>
    <numFmt numFmtId="173" formatCode="###\ ###\ ###"/>
    <numFmt numFmtId="174" formatCode="###\ ###\ ###\ ###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171" fontId="0" fillId="0" borderId="0" xfId="0" applyNumberFormat="1" applyAlignment="1">
      <alignment/>
    </xf>
    <xf numFmtId="171" fontId="0" fillId="0" borderId="10" xfId="0" applyNumberFormat="1" applyBorder="1" applyAlignment="1">
      <alignment/>
    </xf>
    <xf numFmtId="171" fontId="0" fillId="0" borderId="0" xfId="0" applyNumberFormat="1" applyFill="1" applyBorder="1" applyAlignment="1">
      <alignment/>
    </xf>
    <xf numFmtId="171" fontId="0" fillId="0" borderId="0" xfId="0" applyNumberFormat="1" applyFill="1" applyBorder="1" applyAlignment="1" quotePrefix="1">
      <alignment/>
    </xf>
    <xf numFmtId="171" fontId="0" fillId="0" borderId="0" xfId="0" applyNumberFormat="1" applyAlignment="1" quotePrefix="1">
      <alignment/>
    </xf>
    <xf numFmtId="171" fontId="5" fillId="0" borderId="0" xfId="0" applyNumberFormat="1" applyFont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 quotePrefix="1">
      <alignment/>
    </xf>
    <xf numFmtId="1" fontId="0" fillId="0" borderId="0" xfId="0" applyNumberFormat="1" applyFill="1" applyBorder="1" applyAlignment="1" quotePrefix="1">
      <alignment/>
    </xf>
    <xf numFmtId="171" fontId="0" fillId="0" borderId="0" xfId="0" applyNumberFormat="1" applyBorder="1" applyAlignment="1">
      <alignment/>
    </xf>
    <xf numFmtId="171" fontId="0" fillId="0" borderId="0" xfId="0" applyNumberFormat="1" applyFill="1" applyAlignment="1">
      <alignment/>
    </xf>
    <xf numFmtId="171" fontId="0" fillId="0" borderId="11" xfId="0" applyNumberFormat="1" applyBorder="1" applyAlignment="1">
      <alignment/>
    </xf>
    <xf numFmtId="1" fontId="9" fillId="0" borderId="0" xfId="0" applyNumberFormat="1" applyFont="1" applyAlignment="1">
      <alignment/>
    </xf>
    <xf numFmtId="1" fontId="9" fillId="0" borderId="0" xfId="0" applyNumberFormat="1" applyFont="1" applyFill="1" applyBorder="1" applyAlignment="1" quotePrefix="1">
      <alignment/>
    </xf>
    <xf numFmtId="171" fontId="10" fillId="0" borderId="0" xfId="0" applyNumberFormat="1" applyFont="1" applyFill="1" applyBorder="1" applyAlignment="1">
      <alignment/>
    </xf>
    <xf numFmtId="171" fontId="0" fillId="0" borderId="0" xfId="0" applyNumberFormat="1" applyFont="1" applyBorder="1" applyAlignment="1">
      <alignment/>
    </xf>
    <xf numFmtId="171" fontId="0" fillId="0" borderId="0" xfId="0" applyNumberFormat="1" applyFont="1" applyFill="1" applyBorder="1" applyAlignment="1">
      <alignment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171" fontId="5" fillId="0" borderId="0" xfId="0" applyNumberFormat="1" applyFont="1" applyFill="1" applyBorder="1" applyAlignment="1">
      <alignment horizontal="center" wrapText="1"/>
    </xf>
    <xf numFmtId="0" fontId="11" fillId="33" borderId="14" xfId="0" applyFont="1" applyFill="1" applyBorder="1" applyAlignment="1">
      <alignment horizontal="center" vertical="center" wrapText="1"/>
    </xf>
    <xf numFmtId="1" fontId="0" fillId="0" borderId="0" xfId="0" applyNumberFormat="1" applyBorder="1" applyAlignment="1">
      <alignment/>
    </xf>
    <xf numFmtId="1" fontId="0" fillId="0" borderId="0" xfId="0" applyNumberFormat="1" applyBorder="1" applyAlignment="1" quotePrefix="1">
      <alignment/>
    </xf>
    <xf numFmtId="171" fontId="4" fillId="0" borderId="0" xfId="0" applyNumberFormat="1" applyFont="1" applyBorder="1" applyAlignment="1">
      <alignment/>
    </xf>
    <xf numFmtId="171" fontId="0" fillId="0" borderId="0" xfId="0" applyNumberFormat="1" applyBorder="1" applyAlignment="1" quotePrefix="1">
      <alignment/>
    </xf>
    <xf numFmtId="171" fontId="6" fillId="0" borderId="0" xfId="0" applyNumberFormat="1" applyFont="1" applyBorder="1" applyAlignment="1">
      <alignment/>
    </xf>
    <xf numFmtId="0" fontId="12" fillId="34" borderId="15" xfId="0" applyFont="1" applyFill="1" applyBorder="1" applyAlignment="1">
      <alignment horizontal="center" wrapText="1"/>
    </xf>
    <xf numFmtId="171" fontId="4" fillId="34" borderId="12" xfId="0" applyNumberFormat="1" applyFont="1" applyFill="1" applyBorder="1" applyAlignment="1">
      <alignment horizontal="center" wrapText="1"/>
    </xf>
    <xf numFmtId="171" fontId="4" fillId="34" borderId="0" xfId="0" applyNumberFormat="1" applyFont="1" applyFill="1" applyBorder="1" applyAlignment="1">
      <alignment horizontal="center" wrapText="1"/>
    </xf>
    <xf numFmtId="171" fontId="4" fillId="34" borderId="12" xfId="0" applyNumberFormat="1" applyFont="1" applyFill="1" applyBorder="1" applyAlignment="1">
      <alignment horizontal="center" vertical="center" wrapText="1"/>
    </xf>
    <xf numFmtId="171" fontId="0" fillId="34" borderId="0" xfId="0" applyNumberFormat="1" applyFont="1" applyFill="1" applyBorder="1" applyAlignment="1">
      <alignment/>
    </xf>
    <xf numFmtId="171" fontId="13" fillId="35" borderId="16" xfId="0" applyNumberFormat="1" applyFont="1" applyFill="1" applyBorder="1" applyAlignment="1">
      <alignment horizontal="center" vertical="center" wrapText="1"/>
    </xf>
    <xf numFmtId="171" fontId="13" fillId="35" borderId="17" xfId="0" applyNumberFormat="1" applyFont="1" applyFill="1" applyBorder="1" applyAlignment="1">
      <alignment horizontal="center" vertical="center" wrapText="1"/>
    </xf>
    <xf numFmtId="0" fontId="13" fillId="34" borderId="16" xfId="0" applyFont="1" applyFill="1" applyBorder="1" applyAlignment="1">
      <alignment horizontal="center" vertical="center" wrapText="1"/>
    </xf>
    <xf numFmtId="171" fontId="13" fillId="34" borderId="18" xfId="0" applyNumberFormat="1" applyFont="1" applyFill="1" applyBorder="1" applyAlignment="1">
      <alignment horizontal="center" wrapText="1"/>
    </xf>
    <xf numFmtId="171" fontId="13" fillId="34" borderId="17" xfId="0" applyNumberFormat="1" applyFont="1" applyFill="1" applyBorder="1" applyAlignment="1">
      <alignment horizontal="center" wrapText="1"/>
    </xf>
    <xf numFmtId="171" fontId="13" fillId="34" borderId="17" xfId="0" applyNumberFormat="1" applyFont="1" applyFill="1" applyBorder="1" applyAlignment="1">
      <alignment/>
    </xf>
    <xf numFmtId="171" fontId="0" fillId="34" borderId="13" xfId="0" applyNumberFormat="1" applyFill="1" applyBorder="1" applyAlignment="1">
      <alignment/>
    </xf>
    <xf numFmtId="0" fontId="50" fillId="0" borderId="19" xfId="0" applyFont="1" applyFill="1" applyBorder="1" applyAlignment="1">
      <alignment/>
    </xf>
    <xf numFmtId="1" fontId="51" fillId="0" borderId="19" xfId="0" applyNumberFormat="1" applyFont="1" applyFill="1" applyBorder="1" applyAlignment="1">
      <alignment horizontal="center"/>
    </xf>
    <xf numFmtId="172" fontId="50" fillId="0" borderId="19" xfId="0" applyNumberFormat="1" applyFont="1" applyFill="1" applyBorder="1" applyAlignment="1">
      <alignment/>
    </xf>
    <xf numFmtId="172" fontId="50" fillId="0" borderId="19" xfId="0" applyNumberFormat="1" applyFont="1" applyFill="1" applyBorder="1" applyAlignment="1">
      <alignment horizontal="right"/>
    </xf>
    <xf numFmtId="174" fontId="50" fillId="0" borderId="19" xfId="0" applyNumberFormat="1" applyFont="1" applyFill="1" applyBorder="1" applyAlignment="1">
      <alignment/>
    </xf>
    <xf numFmtId="174" fontId="50" fillId="0" borderId="19" xfId="0" applyNumberFormat="1" applyFont="1" applyFill="1" applyBorder="1" applyAlignment="1">
      <alignment horizontal="right"/>
    </xf>
    <xf numFmtId="43" fontId="50" fillId="0" borderId="19" xfId="42" applyFont="1" applyFill="1" applyBorder="1" applyAlignment="1">
      <alignment horizontal="right"/>
    </xf>
    <xf numFmtId="171" fontId="50" fillId="0" borderId="19" xfId="0" applyNumberFormat="1" applyFont="1" applyFill="1" applyBorder="1" applyAlignment="1">
      <alignment/>
    </xf>
    <xf numFmtId="0" fontId="0" fillId="0" borderId="19" xfId="0" applyFill="1" applyBorder="1" applyAlignment="1">
      <alignment/>
    </xf>
    <xf numFmtId="1" fontId="4" fillId="0" borderId="19" xfId="0" applyNumberFormat="1" applyFont="1" applyFill="1" applyBorder="1" applyAlignment="1">
      <alignment horizontal="center"/>
    </xf>
    <xf numFmtId="172" fontId="0" fillId="0" borderId="19" xfId="0" applyNumberFormat="1" applyFill="1" applyBorder="1" applyAlignment="1">
      <alignment/>
    </xf>
    <xf numFmtId="174" fontId="7" fillId="0" borderId="19" xfId="0" applyNumberFormat="1" applyFont="1" applyFill="1" applyBorder="1" applyAlignment="1">
      <alignment horizontal="right"/>
    </xf>
    <xf numFmtId="174" fontId="0" fillId="0" borderId="19" xfId="0" applyNumberFormat="1" applyFont="1" applyFill="1" applyBorder="1" applyAlignment="1">
      <alignment horizontal="right"/>
    </xf>
    <xf numFmtId="174" fontId="0" fillId="0" borderId="19" xfId="0" applyNumberFormat="1" applyFont="1" applyFill="1" applyBorder="1" applyAlignment="1">
      <alignment/>
    </xf>
    <xf numFmtId="171" fontId="0" fillId="0" borderId="19" xfId="0" applyNumberFormat="1" applyFill="1" applyBorder="1" applyAlignment="1">
      <alignment/>
    </xf>
    <xf numFmtId="172" fontId="0" fillId="0" borderId="19" xfId="0" applyNumberFormat="1" applyFill="1" applyBorder="1" applyAlignment="1">
      <alignment horizontal="right"/>
    </xf>
    <xf numFmtId="174" fontId="1" fillId="0" borderId="19" xfId="0" applyNumberFormat="1" applyFont="1" applyFill="1" applyBorder="1" applyAlignment="1">
      <alignment wrapText="1"/>
    </xf>
    <xf numFmtId="1" fontId="4" fillId="0" borderId="19" xfId="0" applyNumberFormat="1" applyFont="1" applyFill="1" applyBorder="1" applyAlignment="1">
      <alignment horizontal="center"/>
    </xf>
    <xf numFmtId="172" fontId="0" fillId="0" borderId="19" xfId="0" applyNumberFormat="1" applyFont="1" applyFill="1" applyBorder="1" applyAlignment="1">
      <alignment horizontal="right"/>
    </xf>
    <xf numFmtId="172" fontId="0" fillId="0" borderId="19" xfId="0" applyNumberFormat="1" applyFont="1" applyFill="1" applyBorder="1" applyAlignment="1">
      <alignment horizontal="right"/>
    </xf>
    <xf numFmtId="171" fontId="4" fillId="35" borderId="20" xfId="0" applyNumberFormat="1" applyFont="1" applyFill="1" applyBorder="1" applyAlignment="1">
      <alignment horizontal="left" vertical="center" wrapText="1"/>
    </xf>
    <xf numFmtId="171" fontId="4" fillId="34" borderId="13" xfId="0" applyNumberFormat="1" applyFont="1" applyFill="1" applyBorder="1" applyAlignment="1">
      <alignment horizontal="center" vertical="center" wrapText="1"/>
    </xf>
    <xf numFmtId="172" fontId="4" fillId="34" borderId="13" xfId="0" applyNumberFormat="1" applyFont="1" applyFill="1" applyBorder="1" applyAlignment="1">
      <alignment horizontal="right" vertical="center" wrapText="1"/>
    </xf>
    <xf numFmtId="172" fontId="4" fillId="34" borderId="13" xfId="0" applyNumberFormat="1" applyFont="1" applyFill="1" applyBorder="1" applyAlignment="1">
      <alignment vertical="center" wrapText="1"/>
    </xf>
    <xf numFmtId="172" fontId="4" fillId="34" borderId="21" xfId="0" applyNumberFormat="1" applyFont="1" applyFill="1" applyBorder="1" applyAlignment="1">
      <alignment horizontal="right" vertical="center" wrapText="1"/>
    </xf>
    <xf numFmtId="171" fontId="4" fillId="34" borderId="22" xfId="0" applyNumberFormat="1" applyFont="1" applyFill="1" applyBorder="1" applyAlignment="1">
      <alignment/>
    </xf>
    <xf numFmtId="171" fontId="0" fillId="34" borderId="23" xfId="0" applyNumberFormat="1" applyFill="1" applyBorder="1" applyAlignment="1">
      <alignment horizontal="right"/>
    </xf>
    <xf numFmtId="172" fontId="4" fillId="34" borderId="23" xfId="0" applyNumberFormat="1" applyFont="1" applyFill="1" applyBorder="1" applyAlignment="1">
      <alignment horizontal="right"/>
    </xf>
    <xf numFmtId="171" fontId="0" fillId="34" borderId="23" xfId="0" applyNumberFormat="1" applyFill="1" applyBorder="1" applyAlignment="1">
      <alignment/>
    </xf>
    <xf numFmtId="172" fontId="4" fillId="34" borderId="24" xfId="0" applyNumberFormat="1" applyFont="1" applyFill="1" applyBorder="1" applyAlignment="1">
      <alignment horizontal="right"/>
    </xf>
    <xf numFmtId="0" fontId="0" fillId="0" borderId="25" xfId="0" applyFill="1" applyBorder="1" applyAlignment="1">
      <alignment/>
    </xf>
    <xf numFmtId="1" fontId="4" fillId="0" borderId="25" xfId="0" applyNumberFormat="1" applyFont="1" applyFill="1" applyBorder="1" applyAlignment="1">
      <alignment horizontal="center"/>
    </xf>
    <xf numFmtId="172" fontId="0" fillId="0" borderId="25" xfId="0" applyNumberFormat="1" applyFont="1" applyFill="1" applyBorder="1" applyAlignment="1">
      <alignment/>
    </xf>
    <xf numFmtId="172" fontId="0" fillId="0" borderId="25" xfId="0" applyNumberFormat="1" applyFill="1" applyBorder="1" applyAlignment="1">
      <alignment horizontal="right"/>
    </xf>
    <xf numFmtId="174" fontId="0" fillId="0" borderId="25" xfId="0" applyNumberFormat="1" applyFont="1" applyFill="1" applyBorder="1" applyAlignment="1">
      <alignment/>
    </xf>
    <xf numFmtId="174" fontId="0" fillId="0" borderId="25" xfId="0" applyNumberFormat="1" applyFont="1" applyFill="1" applyBorder="1" applyAlignment="1">
      <alignment horizontal="right"/>
    </xf>
    <xf numFmtId="43" fontId="50" fillId="0" borderId="25" xfId="42" applyFont="1" applyFill="1" applyBorder="1" applyAlignment="1">
      <alignment horizontal="right"/>
    </xf>
    <xf numFmtId="171" fontId="0" fillId="0" borderId="25" xfId="0" applyNumberFormat="1" applyFill="1" applyBorder="1" applyAlignment="1">
      <alignment/>
    </xf>
    <xf numFmtId="0" fontId="0" fillId="0" borderId="26" xfId="0" applyFill="1" applyBorder="1" applyAlignment="1">
      <alignment/>
    </xf>
    <xf numFmtId="1" fontId="4" fillId="0" borderId="26" xfId="0" applyNumberFormat="1" applyFont="1" applyFill="1" applyBorder="1" applyAlignment="1">
      <alignment horizontal="center"/>
    </xf>
    <xf numFmtId="172" fontId="0" fillId="0" borderId="26" xfId="0" applyNumberFormat="1" applyFill="1" applyBorder="1" applyAlignment="1">
      <alignment horizontal="right"/>
    </xf>
    <xf numFmtId="172" fontId="0" fillId="0" borderId="26" xfId="0" applyNumberFormat="1" applyFill="1" applyBorder="1" applyAlignment="1">
      <alignment/>
    </xf>
    <xf numFmtId="174" fontId="0" fillId="0" borderId="26" xfId="0" applyNumberFormat="1" applyFont="1" applyFill="1" applyBorder="1" applyAlignment="1">
      <alignment/>
    </xf>
    <xf numFmtId="174" fontId="0" fillId="0" borderId="26" xfId="0" applyNumberFormat="1" applyFont="1" applyFill="1" applyBorder="1" applyAlignment="1">
      <alignment horizontal="right"/>
    </xf>
    <xf numFmtId="43" fontId="50" fillId="0" borderId="26" xfId="42" applyFont="1" applyFill="1" applyBorder="1" applyAlignment="1">
      <alignment horizontal="right"/>
    </xf>
    <xf numFmtId="171" fontId="0" fillId="0" borderId="26" xfId="0" applyNumberFormat="1" applyFill="1" applyBorder="1" applyAlignment="1">
      <alignment/>
    </xf>
    <xf numFmtId="1" fontId="4" fillId="34" borderId="23" xfId="0" applyNumberFormat="1" applyFont="1" applyFill="1" applyBorder="1" applyAlignment="1">
      <alignment horizontal="center"/>
    </xf>
    <xf numFmtId="172" fontId="4" fillId="34" borderId="23" xfId="0" applyNumberFormat="1" applyFont="1" applyFill="1" applyBorder="1" applyAlignment="1">
      <alignment/>
    </xf>
    <xf numFmtId="43" fontId="50" fillId="34" borderId="23" xfId="42" applyFont="1" applyFill="1" applyBorder="1" applyAlignment="1">
      <alignment horizontal="right"/>
    </xf>
    <xf numFmtId="174" fontId="7" fillId="34" borderId="24" xfId="0" applyNumberFormat="1" applyFont="1" applyFill="1" applyBorder="1" applyAlignment="1">
      <alignment horizontal="right"/>
    </xf>
    <xf numFmtId="0" fontId="4" fillId="34" borderId="22" xfId="0" applyFont="1" applyFill="1" applyBorder="1" applyAlignment="1">
      <alignment/>
    </xf>
    <xf numFmtId="174" fontId="0" fillId="34" borderId="24" xfId="0" applyNumberFormat="1" applyFont="1" applyFill="1" applyBorder="1" applyAlignment="1">
      <alignment horizontal="right"/>
    </xf>
    <xf numFmtId="174" fontId="7" fillId="34" borderId="23" xfId="0" applyNumberFormat="1" applyFont="1" applyFill="1" applyBorder="1" applyAlignment="1">
      <alignment horizontal="right"/>
    </xf>
    <xf numFmtId="1" fontId="4" fillId="0" borderId="25" xfId="0" applyNumberFormat="1" applyFont="1" applyFill="1" applyBorder="1" applyAlignment="1">
      <alignment horizontal="center"/>
    </xf>
    <xf numFmtId="172" fontId="0" fillId="0" borderId="25" xfId="0" applyNumberFormat="1" applyFont="1" applyFill="1" applyBorder="1" applyAlignment="1">
      <alignment horizontal="right"/>
    </xf>
    <xf numFmtId="174" fontId="7" fillId="0" borderId="25" xfId="0" applyNumberFormat="1" applyFont="1" applyFill="1" applyBorder="1" applyAlignment="1">
      <alignment horizontal="right"/>
    </xf>
    <xf numFmtId="174" fontId="8" fillId="0" borderId="19" xfId="0" applyNumberFormat="1" applyFont="1" applyFill="1" applyBorder="1" applyAlignment="1">
      <alignment horizontal="right"/>
    </xf>
    <xf numFmtId="1" fontId="4" fillId="0" borderId="26" xfId="0" applyNumberFormat="1" applyFont="1" applyFill="1" applyBorder="1" applyAlignment="1">
      <alignment horizontal="center"/>
    </xf>
    <xf numFmtId="172" fontId="0" fillId="0" borderId="26" xfId="0" applyNumberFormat="1" applyFont="1" applyFill="1" applyBorder="1" applyAlignment="1">
      <alignment horizontal="right"/>
    </xf>
    <xf numFmtId="174" fontId="7" fillId="0" borderId="26" xfId="0" applyNumberFormat="1" applyFont="1" applyFill="1" applyBorder="1" applyAlignment="1">
      <alignment horizontal="right"/>
    </xf>
    <xf numFmtId="174" fontId="8" fillId="0" borderId="26" xfId="0" applyNumberFormat="1" applyFont="1" applyFill="1" applyBorder="1" applyAlignment="1">
      <alignment horizontal="right"/>
    </xf>
    <xf numFmtId="171" fontId="6" fillId="34" borderId="27" xfId="0" applyNumberFormat="1" applyFont="1" applyFill="1" applyBorder="1" applyAlignment="1">
      <alignment horizontal="center" wrapText="1"/>
    </xf>
    <xf numFmtId="171" fontId="6" fillId="34" borderId="15" xfId="0" applyNumberFormat="1" applyFont="1" applyFill="1" applyBorder="1" applyAlignment="1">
      <alignment horizontal="center" wrapText="1"/>
    </xf>
    <xf numFmtId="0" fontId="12" fillId="34" borderId="15" xfId="0" applyFont="1" applyFill="1" applyBorder="1" applyAlignment="1">
      <alignment horizontal="center" wrapText="1"/>
    </xf>
    <xf numFmtId="171" fontId="6" fillId="34" borderId="13" xfId="0" applyNumberFormat="1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171" fontId="6" fillId="34" borderId="20" xfId="0" applyNumberFormat="1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171" fontId="6" fillId="34" borderId="2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136"/>
  <sheetViews>
    <sheetView tabSelected="1" zoomScalePageLayoutView="0" workbookViewId="0" topLeftCell="A1">
      <selection activeCell="M17" sqref="M17"/>
    </sheetView>
  </sheetViews>
  <sheetFormatPr defaultColWidth="8.8515625" defaultRowHeight="18.75" customHeight="1"/>
  <cols>
    <col min="1" max="1" width="3.7109375" style="1" customWidth="1"/>
    <col min="2" max="2" width="22.140625" style="2" customWidth="1"/>
    <col min="3" max="3" width="13.8515625" style="1" customWidth="1"/>
    <col min="4" max="4" width="15.140625" style="1" customWidth="1"/>
    <col min="5" max="5" width="14.140625" style="1" customWidth="1"/>
    <col min="6" max="6" width="12.7109375" style="1" customWidth="1"/>
    <col min="7" max="7" width="4.140625" style="1" customWidth="1"/>
    <col min="8" max="9" width="13.57421875" style="1" customWidth="1"/>
    <col min="10" max="10" width="14.00390625" style="1" customWidth="1"/>
    <col min="11" max="11" width="16.28125" style="1" hidden="1" customWidth="1"/>
    <col min="12" max="12" width="11.28125" style="13" customWidth="1"/>
    <col min="13" max="13" width="16.57421875" style="1" customWidth="1"/>
    <col min="14" max="16384" width="8.8515625" style="1" customWidth="1"/>
  </cols>
  <sheetData>
    <row r="1" spans="2:12" ht="18.75" customHeight="1">
      <c r="B1" s="11"/>
      <c r="L1" s="11"/>
    </row>
    <row r="2" spans="2:12" ht="18.75" customHeight="1">
      <c r="B2" s="11"/>
      <c r="L2" s="11"/>
    </row>
    <row r="3" spans="2:12" ht="18.75" customHeight="1">
      <c r="B3" s="11"/>
      <c r="L3" s="11"/>
    </row>
    <row r="4" spans="2:13" ht="18.75" customHeight="1">
      <c r="B4" s="28" t="s">
        <v>44</v>
      </c>
      <c r="J4" s="11"/>
      <c r="K4" s="11"/>
      <c r="L4" s="11"/>
      <c r="M4" s="11"/>
    </row>
    <row r="5" spans="2:13" ht="18.75" customHeight="1">
      <c r="B5" s="6"/>
      <c r="L5" s="11"/>
      <c r="M5" s="11"/>
    </row>
    <row r="6" spans="2:13" ht="18.75" customHeight="1">
      <c r="B6" s="109" t="s">
        <v>45</v>
      </c>
      <c r="C6" s="105" t="s">
        <v>46</v>
      </c>
      <c r="D6" s="109" t="s">
        <v>27</v>
      </c>
      <c r="E6" s="107" t="s">
        <v>26</v>
      </c>
      <c r="F6" s="102" t="s">
        <v>37</v>
      </c>
      <c r="G6" s="103"/>
      <c r="H6" s="104"/>
      <c r="I6" s="29"/>
      <c r="J6" s="102" t="s">
        <v>43</v>
      </c>
      <c r="K6" s="103"/>
      <c r="L6" s="103"/>
      <c r="M6" s="22"/>
    </row>
    <row r="7" spans="2:13" ht="27" customHeight="1">
      <c r="B7" s="108"/>
      <c r="C7" s="106"/>
      <c r="D7" s="108"/>
      <c r="E7" s="108"/>
      <c r="F7" s="30" t="s">
        <v>52</v>
      </c>
      <c r="G7" s="31" t="s">
        <v>49</v>
      </c>
      <c r="H7" s="32" t="s">
        <v>51</v>
      </c>
      <c r="I7" s="32" t="s">
        <v>68</v>
      </c>
      <c r="J7" s="32" t="s">
        <v>35</v>
      </c>
      <c r="K7" s="33"/>
      <c r="L7" s="32" t="s">
        <v>48</v>
      </c>
      <c r="M7" s="11"/>
    </row>
    <row r="8" spans="2:12" ht="18.75" customHeight="1">
      <c r="B8" s="34"/>
      <c r="C8" s="35"/>
      <c r="D8" s="36" t="s">
        <v>47</v>
      </c>
      <c r="E8" s="36" t="s">
        <v>50</v>
      </c>
      <c r="F8" s="37" t="s">
        <v>47</v>
      </c>
      <c r="G8" s="38"/>
      <c r="H8" s="37" t="s">
        <v>47</v>
      </c>
      <c r="I8" s="37" t="s">
        <v>47</v>
      </c>
      <c r="J8" s="37" t="s">
        <v>47</v>
      </c>
      <c r="K8" s="39"/>
      <c r="L8" s="37" t="s">
        <v>47</v>
      </c>
    </row>
    <row r="9" spans="2:12" ht="14.25" customHeight="1">
      <c r="B9" s="19">
        <v>1</v>
      </c>
      <c r="C9" s="20">
        <v>2</v>
      </c>
      <c r="D9" s="20">
        <v>3</v>
      </c>
      <c r="E9" s="21">
        <v>4</v>
      </c>
      <c r="F9" s="20">
        <v>5</v>
      </c>
      <c r="G9" s="20"/>
      <c r="H9" s="20">
        <v>6</v>
      </c>
      <c r="I9" s="20" t="s">
        <v>69</v>
      </c>
      <c r="J9" s="20">
        <v>8</v>
      </c>
      <c r="K9" s="20"/>
      <c r="L9" s="23">
        <v>9</v>
      </c>
    </row>
    <row r="10" spans="2:12" ht="17.25" customHeight="1">
      <c r="B10" s="61" t="s">
        <v>57</v>
      </c>
      <c r="C10" s="62" t="s">
        <v>34</v>
      </c>
      <c r="D10" s="63"/>
      <c r="E10" s="63"/>
      <c r="F10" s="64"/>
      <c r="G10" s="64"/>
      <c r="H10" s="64"/>
      <c r="I10" s="64"/>
      <c r="J10" s="63"/>
      <c r="K10" s="40"/>
      <c r="L10" s="65"/>
    </row>
    <row r="11" spans="2:12" ht="15.75" customHeight="1">
      <c r="B11" s="66" t="s">
        <v>56</v>
      </c>
      <c r="C11" s="67"/>
      <c r="D11" s="68"/>
      <c r="E11" s="68"/>
      <c r="F11" s="68"/>
      <c r="G11" s="68"/>
      <c r="H11" s="68"/>
      <c r="I11" s="68"/>
      <c r="J11" s="68"/>
      <c r="K11" s="69"/>
      <c r="L11" s="70"/>
    </row>
    <row r="12" spans="2:12" s="16" customFormat="1" ht="18.75" customHeight="1">
      <c r="B12" s="41" t="s">
        <v>0</v>
      </c>
      <c r="C12" s="42">
        <v>2001</v>
      </c>
      <c r="D12" s="43">
        <v>1023799</v>
      </c>
      <c r="E12" s="44">
        <v>8458680</v>
      </c>
      <c r="F12" s="45">
        <v>13771</v>
      </c>
      <c r="G12" s="45"/>
      <c r="H12" s="46">
        <v>85420</v>
      </c>
      <c r="I12" s="47">
        <f>+H12/D12</f>
        <v>0.08343434599955656</v>
      </c>
      <c r="J12" s="46">
        <v>70757</v>
      </c>
      <c r="K12" s="48"/>
      <c r="L12" s="46">
        <f>81354+11756</f>
        <v>93110</v>
      </c>
    </row>
    <row r="13" spans="2:12" s="12" customFormat="1" ht="18.75" customHeight="1">
      <c r="B13" s="49" t="s">
        <v>1</v>
      </c>
      <c r="C13" s="50">
        <v>2004</v>
      </c>
      <c r="D13" s="51">
        <v>44506</v>
      </c>
      <c r="E13" s="51">
        <v>44359</v>
      </c>
      <c r="F13" s="52" t="s">
        <v>32</v>
      </c>
      <c r="G13" s="53"/>
      <c r="H13" s="54">
        <v>56</v>
      </c>
      <c r="I13" s="47">
        <f aca="true" t="shared" si="0" ref="I13:I51">+H13/D13</f>
        <v>0.0012582573136206354</v>
      </c>
      <c r="J13" s="52" t="s">
        <v>32</v>
      </c>
      <c r="K13" s="55"/>
      <c r="L13" s="52" t="s">
        <v>32</v>
      </c>
    </row>
    <row r="14" spans="2:12" s="12" customFormat="1" ht="18.75" customHeight="1">
      <c r="B14" s="49" t="s">
        <v>2</v>
      </c>
      <c r="C14" s="50">
        <v>2001</v>
      </c>
      <c r="D14" s="51">
        <v>1117667</v>
      </c>
      <c r="E14" s="56">
        <v>4351663</v>
      </c>
      <c r="F14" s="52" t="s">
        <v>32</v>
      </c>
      <c r="G14" s="54"/>
      <c r="H14" s="53">
        <v>8981</v>
      </c>
      <c r="I14" s="47">
        <f t="shared" si="0"/>
        <v>0.008035488208920903</v>
      </c>
      <c r="J14" s="52" t="s">
        <v>32</v>
      </c>
      <c r="K14" s="55"/>
      <c r="L14" s="53">
        <v>64922</v>
      </c>
    </row>
    <row r="15" spans="2:12" s="12" customFormat="1" ht="21" customHeight="1">
      <c r="B15" s="49" t="s">
        <v>3</v>
      </c>
      <c r="C15" s="50" t="s">
        <v>39</v>
      </c>
      <c r="D15" s="51">
        <v>4541884</v>
      </c>
      <c r="E15" s="56">
        <v>3750699</v>
      </c>
      <c r="F15" s="54">
        <v>103070</v>
      </c>
      <c r="G15" s="57" t="s">
        <v>58</v>
      </c>
      <c r="H15" s="54">
        <v>139591</v>
      </c>
      <c r="I15" s="47">
        <f t="shared" si="0"/>
        <v>0.030734162299169244</v>
      </c>
      <c r="J15" s="52" t="s">
        <v>32</v>
      </c>
      <c r="K15" s="55"/>
      <c r="L15" s="52" t="s">
        <v>32</v>
      </c>
    </row>
    <row r="16" spans="2:12" s="3" customFormat="1" ht="18.75" customHeight="1">
      <c r="B16" s="49" t="s">
        <v>4</v>
      </c>
      <c r="C16" s="50" t="s">
        <v>40</v>
      </c>
      <c r="D16" s="51">
        <v>840454</v>
      </c>
      <c r="E16" s="56">
        <v>1370145</v>
      </c>
      <c r="F16" s="52" t="s">
        <v>32</v>
      </c>
      <c r="G16" s="54"/>
      <c r="H16" s="54">
        <v>5388</v>
      </c>
      <c r="I16" s="47">
        <f t="shared" si="0"/>
        <v>0.006410820818272029</v>
      </c>
      <c r="J16" s="52" t="s">
        <v>32</v>
      </c>
      <c r="K16" s="55"/>
      <c r="L16" s="52" t="s">
        <v>32</v>
      </c>
    </row>
    <row r="17" spans="2:12" s="12" customFormat="1" ht="18.75" customHeight="1">
      <c r="B17" s="49" t="s">
        <v>5</v>
      </c>
      <c r="C17" s="50" t="s">
        <v>33</v>
      </c>
      <c r="D17" s="51">
        <v>2428492</v>
      </c>
      <c r="E17" s="56">
        <v>2083590</v>
      </c>
      <c r="F17" s="52" t="s">
        <v>32</v>
      </c>
      <c r="G17" s="54"/>
      <c r="H17" s="53">
        <v>550</v>
      </c>
      <c r="I17" s="47">
        <f t="shared" si="0"/>
        <v>0.00022647799539796714</v>
      </c>
      <c r="J17" s="52" t="s">
        <v>32</v>
      </c>
      <c r="K17" s="55"/>
      <c r="L17" s="53">
        <v>592008</v>
      </c>
    </row>
    <row r="18" spans="2:12" s="12" customFormat="1" ht="18.75" customHeight="1">
      <c r="B18" s="71" t="s">
        <v>62</v>
      </c>
      <c r="C18" s="72" t="s">
        <v>41</v>
      </c>
      <c r="D18" s="73">
        <v>4901837</v>
      </c>
      <c r="E18" s="74">
        <v>11997071</v>
      </c>
      <c r="F18" s="75">
        <v>132058</v>
      </c>
      <c r="G18" s="75"/>
      <c r="H18" s="76">
        <v>18694</v>
      </c>
      <c r="I18" s="77">
        <f t="shared" si="0"/>
        <v>0.0038136723028529915</v>
      </c>
      <c r="J18" s="76">
        <v>112218</v>
      </c>
      <c r="K18" s="78"/>
      <c r="L18" s="76">
        <v>14219</v>
      </c>
    </row>
    <row r="19" spans="2:17" ht="14.25" customHeight="1">
      <c r="B19" s="66" t="s">
        <v>67</v>
      </c>
      <c r="C19" s="87"/>
      <c r="D19" s="88"/>
      <c r="E19" s="88"/>
      <c r="F19" s="88"/>
      <c r="G19" s="88"/>
      <c r="H19" s="88"/>
      <c r="I19" s="89"/>
      <c r="J19" s="88"/>
      <c r="K19" s="69"/>
      <c r="L19" s="90"/>
      <c r="M19" s="12"/>
      <c r="N19" s="12"/>
      <c r="O19" s="12"/>
      <c r="P19" s="12"/>
      <c r="Q19" s="12"/>
    </row>
    <row r="20" spans="2:12" s="12" customFormat="1" ht="18.75" customHeight="1">
      <c r="B20" s="79" t="s">
        <v>28</v>
      </c>
      <c r="C20" s="80">
        <v>2002</v>
      </c>
      <c r="D20" s="81">
        <v>17659</v>
      </c>
      <c r="E20" s="82">
        <v>271440</v>
      </c>
      <c r="F20" s="83">
        <v>1345</v>
      </c>
      <c r="G20" s="83"/>
      <c r="H20" s="84">
        <v>2739</v>
      </c>
      <c r="I20" s="85">
        <f t="shared" si="0"/>
        <v>0.15510504558582025</v>
      </c>
      <c r="J20" s="84">
        <v>235</v>
      </c>
      <c r="K20" s="86"/>
      <c r="L20" s="84">
        <v>284</v>
      </c>
    </row>
    <row r="21" spans="2:12" s="12" customFormat="1" ht="18.75" customHeight="1">
      <c r="B21" s="49" t="s">
        <v>63</v>
      </c>
      <c r="C21" s="50">
        <v>2004</v>
      </c>
      <c r="D21" s="56">
        <v>19111</v>
      </c>
      <c r="E21" s="56">
        <v>84990</v>
      </c>
      <c r="F21" s="52" t="s">
        <v>32</v>
      </c>
      <c r="G21" s="54"/>
      <c r="H21" s="54">
        <v>5129</v>
      </c>
      <c r="I21" s="47">
        <f t="shared" si="0"/>
        <v>0.2683794673224844</v>
      </c>
      <c r="J21" s="53">
        <v>2408</v>
      </c>
      <c r="K21" s="55"/>
      <c r="L21" s="52" t="s">
        <v>32</v>
      </c>
    </row>
    <row r="22" spans="2:12" s="12" customFormat="1" ht="18.75" customHeight="1">
      <c r="B22" s="49" t="s">
        <v>66</v>
      </c>
      <c r="C22" s="50">
        <v>2002</v>
      </c>
      <c r="D22" s="56">
        <v>191</v>
      </c>
      <c r="E22" s="56">
        <v>3710</v>
      </c>
      <c r="F22" s="53">
        <v>54</v>
      </c>
      <c r="G22" s="53"/>
      <c r="H22" s="53">
        <v>92</v>
      </c>
      <c r="I22" s="47">
        <f t="shared" si="0"/>
        <v>0.4816753926701571</v>
      </c>
      <c r="J22" s="52" t="s">
        <v>32</v>
      </c>
      <c r="K22" s="55"/>
      <c r="L22" s="52" t="s">
        <v>32</v>
      </c>
    </row>
    <row r="23" spans="2:17" ht="15" customHeight="1">
      <c r="B23" s="91" t="s">
        <v>38</v>
      </c>
      <c r="C23" s="87"/>
      <c r="D23" s="88"/>
      <c r="E23" s="88"/>
      <c r="F23" s="88"/>
      <c r="G23" s="88"/>
      <c r="H23" s="88"/>
      <c r="I23" s="89"/>
      <c r="J23" s="88"/>
      <c r="K23" s="69"/>
      <c r="L23" s="92"/>
      <c r="M23" s="12"/>
      <c r="N23" s="12"/>
      <c r="O23" s="12"/>
      <c r="P23" s="12"/>
      <c r="Q23" s="12"/>
    </row>
    <row r="24" spans="2:12" s="12" customFormat="1" ht="18.75" customHeight="1">
      <c r="B24" s="49" t="s">
        <v>24</v>
      </c>
      <c r="C24" s="50" t="s">
        <v>33</v>
      </c>
      <c r="D24" s="51">
        <v>1287385</v>
      </c>
      <c r="E24" s="51">
        <v>2341000</v>
      </c>
      <c r="F24" s="54">
        <v>14913</v>
      </c>
      <c r="G24" s="53"/>
      <c r="H24" s="52" t="s">
        <v>32</v>
      </c>
      <c r="I24" s="47"/>
      <c r="J24" s="52" t="s">
        <v>32</v>
      </c>
      <c r="K24" s="55"/>
      <c r="L24" s="52" t="s">
        <v>32</v>
      </c>
    </row>
    <row r="25" spans="2:12" s="12" customFormat="1" ht="18.75" customHeight="1">
      <c r="B25" s="49" t="s">
        <v>6</v>
      </c>
      <c r="C25" s="50">
        <v>2005</v>
      </c>
      <c r="D25" s="51">
        <v>28191544</v>
      </c>
      <c r="E25" s="51">
        <v>9782409</v>
      </c>
      <c r="F25" s="54">
        <v>8881987</v>
      </c>
      <c r="G25" s="53" t="s">
        <v>59</v>
      </c>
      <c r="H25" s="53" t="s">
        <v>54</v>
      </c>
      <c r="I25" s="47" t="s">
        <v>54</v>
      </c>
      <c r="J25" s="52" t="s">
        <v>32</v>
      </c>
      <c r="K25" s="55"/>
      <c r="L25" s="52" t="s">
        <v>32</v>
      </c>
    </row>
    <row r="26" spans="2:12" s="12" customFormat="1" ht="18.75" customHeight="1">
      <c r="B26" s="49" t="s">
        <v>29</v>
      </c>
      <c r="C26" s="58">
        <v>2003</v>
      </c>
      <c r="D26" s="59">
        <v>45199</v>
      </c>
      <c r="E26" s="56">
        <v>197128</v>
      </c>
      <c r="F26" s="54">
        <v>9774</v>
      </c>
      <c r="G26" s="54"/>
      <c r="H26" s="54">
        <v>11717</v>
      </c>
      <c r="I26" s="47">
        <f t="shared" si="0"/>
        <v>0.259231398924755</v>
      </c>
      <c r="J26" s="52" t="s">
        <v>32</v>
      </c>
      <c r="K26" s="55"/>
      <c r="L26" s="52" t="s">
        <v>32</v>
      </c>
    </row>
    <row r="27" spans="2:12" s="12" customFormat="1" ht="18.75" customHeight="1">
      <c r="B27" s="49" t="s">
        <v>25</v>
      </c>
      <c r="C27" s="58" t="s">
        <v>42</v>
      </c>
      <c r="D27" s="59">
        <v>729542</v>
      </c>
      <c r="E27" s="56">
        <v>886766</v>
      </c>
      <c r="F27" s="54">
        <v>14581</v>
      </c>
      <c r="G27" s="54"/>
      <c r="H27" s="54">
        <v>15096</v>
      </c>
      <c r="I27" s="47">
        <f t="shared" si="0"/>
        <v>0.02069243443146522</v>
      </c>
      <c r="J27" s="52" t="s">
        <v>32</v>
      </c>
      <c r="K27" s="55"/>
      <c r="L27" s="52" t="s">
        <v>32</v>
      </c>
    </row>
    <row r="28" spans="2:12" s="12" customFormat="1" ht="18.75" customHeight="1">
      <c r="B28" s="49" t="s">
        <v>64</v>
      </c>
      <c r="C28" s="58">
        <v>2002</v>
      </c>
      <c r="D28" s="59">
        <v>1130855</v>
      </c>
      <c r="E28" s="56">
        <v>1306787</v>
      </c>
      <c r="F28" s="54">
        <v>13350</v>
      </c>
      <c r="G28" s="54"/>
      <c r="H28" s="53">
        <f>17877</f>
        <v>17877</v>
      </c>
      <c r="I28" s="47">
        <f t="shared" si="0"/>
        <v>0.01580839276476648</v>
      </c>
      <c r="J28" s="52" t="s">
        <v>32</v>
      </c>
      <c r="K28" s="55"/>
      <c r="L28" s="53">
        <v>3339</v>
      </c>
    </row>
    <row r="29" spans="2:12" s="12" customFormat="1" ht="18.75" customHeight="1">
      <c r="B29" s="49" t="s">
        <v>7</v>
      </c>
      <c r="C29" s="58">
        <v>2003</v>
      </c>
      <c r="D29" s="59">
        <v>3464769</v>
      </c>
      <c r="E29" s="56">
        <v>8721115</v>
      </c>
      <c r="F29" s="60">
        <v>137267</v>
      </c>
      <c r="G29" s="60"/>
      <c r="H29" s="53">
        <v>155831</v>
      </c>
      <c r="I29" s="47">
        <f t="shared" si="0"/>
        <v>0.04497586996420252</v>
      </c>
      <c r="J29" s="52" t="s">
        <v>32</v>
      </c>
      <c r="K29" s="55"/>
      <c r="L29" s="52" t="s">
        <v>32</v>
      </c>
    </row>
    <row r="30" spans="2:12" s="12" customFormat="1" ht="18.75" customHeight="1">
      <c r="B30" s="49" t="s">
        <v>8</v>
      </c>
      <c r="C30" s="58">
        <v>2002</v>
      </c>
      <c r="D30" s="59">
        <v>3364139</v>
      </c>
      <c r="E30" s="56">
        <v>2654037</v>
      </c>
      <c r="F30" s="54">
        <v>272871</v>
      </c>
      <c r="G30" s="53"/>
      <c r="H30" s="52" t="s">
        <v>32</v>
      </c>
      <c r="I30" s="47" t="s">
        <v>54</v>
      </c>
      <c r="J30" s="52" t="s">
        <v>32</v>
      </c>
      <c r="K30" s="55"/>
      <c r="L30" s="52" t="s">
        <v>32</v>
      </c>
    </row>
    <row r="31" spans="2:12" s="12" customFormat="1" ht="18.75" customHeight="1">
      <c r="B31" s="49" t="s">
        <v>9</v>
      </c>
      <c r="C31" s="58">
        <v>2002</v>
      </c>
      <c r="D31" s="59">
        <v>4822739</v>
      </c>
      <c r="E31" s="56">
        <v>9670793</v>
      </c>
      <c r="F31" s="54">
        <v>56722</v>
      </c>
      <c r="G31" s="54"/>
      <c r="H31" s="53">
        <f>61456</f>
        <v>61456</v>
      </c>
      <c r="I31" s="47">
        <f t="shared" si="0"/>
        <v>0.012742966185812667</v>
      </c>
      <c r="J31" s="53">
        <v>2383958</v>
      </c>
      <c r="K31" s="55"/>
      <c r="L31" s="53">
        <f>2723850+1496</f>
        <v>2725346</v>
      </c>
    </row>
    <row r="32" spans="2:12" s="12" customFormat="1" ht="18.75" customHeight="1">
      <c r="B32" s="49" t="s">
        <v>10</v>
      </c>
      <c r="C32" s="58">
        <v>2001</v>
      </c>
      <c r="D32" s="59">
        <v>3076649</v>
      </c>
      <c r="E32" s="56">
        <v>18434822</v>
      </c>
      <c r="F32" s="54">
        <v>886691</v>
      </c>
      <c r="G32" s="53" t="s">
        <v>59</v>
      </c>
      <c r="H32" s="54">
        <v>994225</v>
      </c>
      <c r="I32" s="47">
        <f t="shared" si="0"/>
        <v>0.32315190975636154</v>
      </c>
      <c r="J32" s="53">
        <v>805377</v>
      </c>
      <c r="K32" s="55"/>
      <c r="L32" s="53">
        <v>904671</v>
      </c>
    </row>
    <row r="33" spans="2:12" s="12" customFormat="1" ht="18.75" customHeight="1">
      <c r="B33" s="71" t="s">
        <v>11</v>
      </c>
      <c r="C33" s="94">
        <v>2002</v>
      </c>
      <c r="D33" s="95">
        <v>1488406</v>
      </c>
      <c r="E33" s="74">
        <v>1609486</v>
      </c>
      <c r="F33" s="96" t="s">
        <v>32</v>
      </c>
      <c r="G33" s="75"/>
      <c r="H33" s="75">
        <v>27298</v>
      </c>
      <c r="I33" s="77">
        <f t="shared" si="0"/>
        <v>0.018340425932171733</v>
      </c>
      <c r="J33" s="96" t="s">
        <v>32</v>
      </c>
      <c r="K33" s="78"/>
      <c r="L33" s="96" t="s">
        <v>32</v>
      </c>
    </row>
    <row r="34" spans="2:12" ht="15" customHeight="1">
      <c r="B34" s="91" t="s">
        <v>55</v>
      </c>
      <c r="C34" s="87"/>
      <c r="D34" s="88"/>
      <c r="E34" s="88"/>
      <c r="F34" s="88"/>
      <c r="G34" s="88"/>
      <c r="H34" s="88"/>
      <c r="I34" s="89"/>
      <c r="J34" s="93"/>
      <c r="K34" s="69"/>
      <c r="L34" s="90"/>
    </row>
    <row r="35" spans="2:12" s="12" customFormat="1" ht="18.75" customHeight="1">
      <c r="B35" s="49" t="s">
        <v>12</v>
      </c>
      <c r="C35" s="58" t="s">
        <v>39</v>
      </c>
      <c r="D35" s="59">
        <v>199470</v>
      </c>
      <c r="E35" s="56">
        <v>6804610</v>
      </c>
      <c r="F35" s="54">
        <v>167940</v>
      </c>
      <c r="G35" s="53" t="s">
        <v>59</v>
      </c>
      <c r="H35" s="53">
        <v>326580</v>
      </c>
      <c r="I35" s="47">
        <f t="shared" si="0"/>
        <v>1.637238682508648</v>
      </c>
      <c r="J35" s="52" t="s">
        <v>32</v>
      </c>
      <c r="K35" s="55"/>
      <c r="L35" s="52" t="s">
        <v>32</v>
      </c>
    </row>
    <row r="36" spans="2:12" s="12" customFormat="1" ht="18.75" customHeight="1">
      <c r="B36" s="49" t="s">
        <v>13</v>
      </c>
      <c r="C36" s="58" t="s">
        <v>39</v>
      </c>
      <c r="D36" s="59">
        <v>61710</v>
      </c>
      <c r="E36" s="56">
        <v>1426780</v>
      </c>
      <c r="F36" s="54">
        <v>46230</v>
      </c>
      <c r="G36" s="53" t="s">
        <v>59</v>
      </c>
      <c r="H36" s="53">
        <v>92410</v>
      </c>
      <c r="I36" s="47">
        <f t="shared" si="0"/>
        <v>1.4974882514989467</v>
      </c>
      <c r="J36" s="52" t="s">
        <v>32</v>
      </c>
      <c r="K36" s="55"/>
      <c r="L36" s="52" t="s">
        <v>32</v>
      </c>
    </row>
    <row r="37" spans="2:12" s="12" customFormat="1" ht="18.75" customHeight="1">
      <c r="B37" s="49" t="s">
        <v>14</v>
      </c>
      <c r="C37" s="58" t="s">
        <v>39</v>
      </c>
      <c r="D37" s="59">
        <v>57830</v>
      </c>
      <c r="E37" s="56">
        <v>2878730</v>
      </c>
      <c r="F37" s="54">
        <v>54310</v>
      </c>
      <c r="G37" s="53" t="s">
        <v>59</v>
      </c>
      <c r="H37" s="53">
        <v>129500</v>
      </c>
      <c r="I37" s="47">
        <f t="shared" si="0"/>
        <v>2.23932215113263</v>
      </c>
      <c r="J37" s="52" t="s">
        <v>32</v>
      </c>
      <c r="K37" s="55"/>
      <c r="L37" s="52" t="s">
        <v>32</v>
      </c>
    </row>
    <row r="38" spans="2:12" s="12" customFormat="1" ht="18.75" customHeight="1">
      <c r="B38" s="49" t="s">
        <v>15</v>
      </c>
      <c r="C38" s="58" t="s">
        <v>39</v>
      </c>
      <c r="D38" s="59">
        <v>81190</v>
      </c>
      <c r="E38" s="56">
        <v>5865530</v>
      </c>
      <c r="F38" s="54">
        <v>77820</v>
      </c>
      <c r="G38" s="53" t="s">
        <v>59</v>
      </c>
      <c r="H38" s="53">
        <v>171550</v>
      </c>
      <c r="I38" s="47">
        <f t="shared" si="0"/>
        <v>2.1129449439586154</v>
      </c>
      <c r="J38" s="52" t="s">
        <v>32</v>
      </c>
      <c r="K38" s="55"/>
      <c r="L38" s="52" t="s">
        <v>32</v>
      </c>
    </row>
    <row r="39" spans="2:12" s="12" customFormat="1" ht="18.75" customHeight="1">
      <c r="B39" s="49" t="s">
        <v>16</v>
      </c>
      <c r="C39" s="58" t="s">
        <v>39</v>
      </c>
      <c r="D39" s="59">
        <v>663810</v>
      </c>
      <c r="E39" s="56">
        <v>29897670</v>
      </c>
      <c r="F39" s="54">
        <v>550080</v>
      </c>
      <c r="G39" s="53" t="s">
        <v>59</v>
      </c>
      <c r="H39" s="53">
        <v>1249600</v>
      </c>
      <c r="I39" s="47">
        <f t="shared" si="0"/>
        <v>1.882466368388545</v>
      </c>
      <c r="J39" s="52" t="s">
        <v>32</v>
      </c>
      <c r="K39" s="55"/>
      <c r="L39" s="52" t="s">
        <v>32</v>
      </c>
    </row>
    <row r="40" spans="2:12" s="12" customFormat="1" ht="18.75" customHeight="1">
      <c r="B40" s="49" t="s">
        <v>17</v>
      </c>
      <c r="C40" s="58" t="s">
        <v>39</v>
      </c>
      <c r="D40" s="59">
        <v>817060</v>
      </c>
      <c r="E40" s="56">
        <v>3875180</v>
      </c>
      <c r="F40" s="54">
        <v>199750</v>
      </c>
      <c r="G40" s="53" t="s">
        <v>59</v>
      </c>
      <c r="H40" s="53">
        <v>218990</v>
      </c>
      <c r="I40" s="47">
        <f t="shared" si="0"/>
        <v>0.268021932293834</v>
      </c>
      <c r="J40" s="52" t="s">
        <v>32</v>
      </c>
      <c r="K40" s="55"/>
      <c r="L40" s="52" t="s">
        <v>32</v>
      </c>
    </row>
    <row r="41" spans="2:12" s="12" customFormat="1" ht="18.75" customHeight="1">
      <c r="B41" s="49" t="s">
        <v>18</v>
      </c>
      <c r="C41" s="58">
        <v>2000</v>
      </c>
      <c r="D41" s="59">
        <v>141530</v>
      </c>
      <c r="E41" s="56">
        <v>4714970</v>
      </c>
      <c r="F41" s="54">
        <v>108760</v>
      </c>
      <c r="G41" s="53" t="s">
        <v>59</v>
      </c>
      <c r="H41" s="53">
        <v>160080</v>
      </c>
      <c r="I41" s="47">
        <f t="shared" si="0"/>
        <v>1.1310676181728256</v>
      </c>
      <c r="J41" s="52" t="s">
        <v>32</v>
      </c>
      <c r="K41" s="55"/>
      <c r="L41" s="52" t="s">
        <v>32</v>
      </c>
    </row>
    <row r="42" spans="2:12" s="12" customFormat="1" ht="18.75" customHeight="1">
      <c r="B42" s="49" t="s">
        <v>19</v>
      </c>
      <c r="C42" s="58" t="s">
        <v>39</v>
      </c>
      <c r="D42" s="59">
        <v>2810</v>
      </c>
      <c r="E42" s="56">
        <v>137600</v>
      </c>
      <c r="F42" s="54">
        <v>2540</v>
      </c>
      <c r="G42" s="53" t="s">
        <v>59</v>
      </c>
      <c r="H42" s="53">
        <v>7260</v>
      </c>
      <c r="I42" s="47">
        <f t="shared" si="0"/>
        <v>2.583629893238434</v>
      </c>
      <c r="J42" s="52" t="s">
        <v>32</v>
      </c>
      <c r="K42" s="52" t="s">
        <v>32</v>
      </c>
      <c r="L42" s="52" t="s">
        <v>32</v>
      </c>
    </row>
    <row r="43" spans="2:12" s="12" customFormat="1" ht="18.75" customHeight="1">
      <c r="B43" s="49" t="s">
        <v>20</v>
      </c>
      <c r="C43" s="58">
        <v>2001</v>
      </c>
      <c r="D43" s="59">
        <v>11959</v>
      </c>
      <c r="E43" s="56">
        <v>11620</v>
      </c>
      <c r="F43" s="52" t="s">
        <v>32</v>
      </c>
      <c r="G43" s="60"/>
      <c r="H43" s="53">
        <v>1996</v>
      </c>
      <c r="I43" s="47">
        <f t="shared" si="0"/>
        <v>0.16690358725645957</v>
      </c>
      <c r="J43" s="52" t="s">
        <v>32</v>
      </c>
      <c r="K43" s="55"/>
      <c r="L43" s="52" t="s">
        <v>32</v>
      </c>
    </row>
    <row r="44" spans="2:12" s="12" customFormat="1" ht="18.75" customHeight="1">
      <c r="B44" s="49" t="s">
        <v>21</v>
      </c>
      <c r="C44" s="58" t="s">
        <v>39</v>
      </c>
      <c r="D44" s="59">
        <v>101550</v>
      </c>
      <c r="E44" s="56">
        <v>2239290</v>
      </c>
      <c r="F44" s="54">
        <v>199750</v>
      </c>
      <c r="G44" s="53" t="s">
        <v>59</v>
      </c>
      <c r="H44" s="53">
        <v>218990</v>
      </c>
      <c r="I44" s="47">
        <f t="shared" si="0"/>
        <v>2.156474643032989</v>
      </c>
      <c r="J44" s="52" t="s">
        <v>32</v>
      </c>
      <c r="K44" s="55"/>
      <c r="L44" s="52" t="s">
        <v>32</v>
      </c>
    </row>
    <row r="45" spans="2:12" s="12" customFormat="1" ht="18.75" customHeight="1">
      <c r="B45" s="49" t="s">
        <v>53</v>
      </c>
      <c r="C45" s="58">
        <v>2002</v>
      </c>
      <c r="D45" s="59">
        <v>4484893</v>
      </c>
      <c r="E45" s="56">
        <v>15707957</v>
      </c>
      <c r="F45" s="54">
        <v>523847</v>
      </c>
      <c r="G45" s="53"/>
      <c r="H45" s="53">
        <v>59963</v>
      </c>
      <c r="I45" s="47">
        <f t="shared" si="0"/>
        <v>0.013369995672137551</v>
      </c>
      <c r="J45" s="52" t="s">
        <v>54</v>
      </c>
      <c r="K45" s="55"/>
      <c r="L45" s="52" t="s">
        <v>54</v>
      </c>
    </row>
    <row r="46" spans="2:12" s="12" customFormat="1" ht="18.75" customHeight="1">
      <c r="B46" s="71" t="s">
        <v>22</v>
      </c>
      <c r="C46" s="94" t="s">
        <v>39</v>
      </c>
      <c r="D46" s="95">
        <v>81410</v>
      </c>
      <c r="E46" s="74">
        <v>7641890</v>
      </c>
      <c r="F46" s="75">
        <v>78660</v>
      </c>
      <c r="G46" s="76" t="s">
        <v>59</v>
      </c>
      <c r="H46" s="76">
        <v>172130</v>
      </c>
      <c r="I46" s="77">
        <f t="shared" si="0"/>
        <v>2.114359415305245</v>
      </c>
      <c r="J46" s="96" t="s">
        <v>32</v>
      </c>
      <c r="K46" s="78"/>
      <c r="L46" s="96" t="s">
        <v>32</v>
      </c>
    </row>
    <row r="47" spans="2:12" s="3" customFormat="1" ht="15.75" customHeight="1">
      <c r="B47" s="91" t="s">
        <v>36</v>
      </c>
      <c r="C47" s="87"/>
      <c r="D47" s="88"/>
      <c r="E47" s="88"/>
      <c r="F47" s="88"/>
      <c r="G47" s="88"/>
      <c r="H47" s="88"/>
      <c r="I47" s="89"/>
      <c r="J47" s="93"/>
      <c r="K47" s="69"/>
      <c r="L47" s="90"/>
    </row>
    <row r="48" spans="2:12" s="12" customFormat="1" ht="18.75" customHeight="1">
      <c r="B48" s="79" t="s">
        <v>30</v>
      </c>
      <c r="C48" s="98">
        <v>2003</v>
      </c>
      <c r="D48" s="99">
        <v>7094</v>
      </c>
      <c r="E48" s="81">
        <v>7949</v>
      </c>
      <c r="F48" s="83">
        <v>36</v>
      </c>
      <c r="G48" s="84"/>
      <c r="H48" s="100" t="s">
        <v>32</v>
      </c>
      <c r="I48" s="85" t="s">
        <v>54</v>
      </c>
      <c r="J48" s="100" t="s">
        <v>32</v>
      </c>
      <c r="K48" s="86"/>
      <c r="L48" s="101" t="s">
        <v>32</v>
      </c>
    </row>
    <row r="49" spans="2:12" s="3" customFormat="1" ht="18.75" customHeight="1">
      <c r="B49" s="49" t="s">
        <v>31</v>
      </c>
      <c r="C49" s="58">
        <v>2002</v>
      </c>
      <c r="D49" s="59">
        <v>153</v>
      </c>
      <c r="E49" s="56">
        <v>667</v>
      </c>
      <c r="F49" s="54">
        <v>86</v>
      </c>
      <c r="G49" s="53"/>
      <c r="H49" s="53">
        <v>138</v>
      </c>
      <c r="I49" s="47">
        <f t="shared" si="0"/>
        <v>0.9019607843137255</v>
      </c>
      <c r="J49" s="52" t="s">
        <v>32</v>
      </c>
      <c r="K49" s="55"/>
      <c r="L49" s="97" t="s">
        <v>32</v>
      </c>
    </row>
    <row r="50" spans="2:12" s="12" customFormat="1" ht="18.75" customHeight="1">
      <c r="B50" s="49" t="s">
        <v>65</v>
      </c>
      <c r="C50" s="58">
        <v>2002</v>
      </c>
      <c r="D50" s="59">
        <v>214</v>
      </c>
      <c r="E50" s="56">
        <v>952</v>
      </c>
      <c r="F50" s="54">
        <v>60</v>
      </c>
      <c r="G50" s="53"/>
      <c r="H50" s="53">
        <v>65</v>
      </c>
      <c r="I50" s="47">
        <f t="shared" si="0"/>
        <v>0.3037383177570093</v>
      </c>
      <c r="J50" s="52" t="s">
        <v>32</v>
      </c>
      <c r="K50" s="55"/>
      <c r="L50" s="97" t="s">
        <v>32</v>
      </c>
    </row>
    <row r="51" spans="2:12" s="12" customFormat="1" ht="18.75" customHeight="1">
      <c r="B51" s="49" t="s">
        <v>23</v>
      </c>
      <c r="C51" s="58">
        <v>2001</v>
      </c>
      <c r="D51" s="59">
        <v>10941</v>
      </c>
      <c r="E51" s="51">
        <v>27096</v>
      </c>
      <c r="F51" s="52" t="s">
        <v>32</v>
      </c>
      <c r="G51" s="54"/>
      <c r="H51" s="54">
        <v>574</v>
      </c>
      <c r="I51" s="47">
        <f t="shared" si="0"/>
        <v>0.052463211772232884</v>
      </c>
      <c r="J51" s="52" t="s">
        <v>32</v>
      </c>
      <c r="K51" s="55"/>
      <c r="L51" s="97" t="s">
        <v>32</v>
      </c>
    </row>
    <row r="52" spans="2:13" ht="18.75" customHeight="1">
      <c r="B52" s="11"/>
      <c r="C52" s="9"/>
      <c r="D52" s="8"/>
      <c r="E52" s="8"/>
      <c r="J52" s="11"/>
      <c r="K52" s="11"/>
      <c r="L52" s="11"/>
      <c r="M52" s="11"/>
    </row>
    <row r="53" spans="2:13" ht="18.75" customHeight="1">
      <c r="B53" s="17" t="s">
        <v>61</v>
      </c>
      <c r="C53" s="14"/>
      <c r="D53" s="8"/>
      <c r="E53" s="8"/>
      <c r="J53" s="11"/>
      <c r="K53" s="11"/>
      <c r="L53" s="11"/>
      <c r="M53" s="11"/>
    </row>
    <row r="54" spans="2:5" s="3" customFormat="1" ht="18.75" customHeight="1">
      <c r="B54" s="18" t="s">
        <v>60</v>
      </c>
      <c r="C54" s="15"/>
      <c r="D54" s="7"/>
      <c r="E54" s="7"/>
    </row>
    <row r="55" spans="2:13" ht="18.75" customHeight="1">
      <c r="B55" s="11"/>
      <c r="C55" s="9"/>
      <c r="D55" s="8"/>
      <c r="E55" s="8"/>
      <c r="J55" s="11"/>
      <c r="K55" s="11"/>
      <c r="L55" s="11"/>
      <c r="M55" s="11"/>
    </row>
    <row r="56" spans="2:13" ht="18.75" customHeight="1">
      <c r="B56" s="11"/>
      <c r="C56" s="9"/>
      <c r="D56" s="8"/>
      <c r="E56" s="8"/>
      <c r="J56" s="11"/>
      <c r="K56" s="11"/>
      <c r="L56" s="11"/>
      <c r="M56" s="11"/>
    </row>
    <row r="57" spans="2:13" ht="18.75" customHeight="1">
      <c r="B57" s="11"/>
      <c r="C57" s="9"/>
      <c r="D57" s="8"/>
      <c r="E57" s="8"/>
      <c r="J57" s="11"/>
      <c r="K57" s="11"/>
      <c r="L57" s="11"/>
      <c r="M57" s="11"/>
    </row>
    <row r="58" spans="2:13" ht="18.75" customHeight="1">
      <c r="B58" s="11"/>
      <c r="C58" s="8"/>
      <c r="D58" s="8"/>
      <c r="E58" s="8"/>
      <c r="J58" s="11"/>
      <c r="K58" s="11"/>
      <c r="L58" s="11"/>
      <c r="M58" s="11"/>
    </row>
    <row r="59" spans="2:13" ht="18.75" customHeight="1">
      <c r="B59" s="11"/>
      <c r="C59" s="8"/>
      <c r="D59" s="8"/>
      <c r="E59" s="8"/>
      <c r="J59" s="11"/>
      <c r="K59" s="11"/>
      <c r="L59" s="11"/>
      <c r="M59" s="11"/>
    </row>
    <row r="60" spans="3:5" s="3" customFormat="1" ht="18.75" customHeight="1">
      <c r="C60" s="10"/>
      <c r="D60" s="7"/>
      <c r="E60" s="7"/>
    </row>
    <row r="61" spans="2:13" ht="18.75" customHeight="1">
      <c r="B61" s="11"/>
      <c r="C61" s="8"/>
      <c r="D61" s="8"/>
      <c r="E61" s="8"/>
      <c r="J61" s="11"/>
      <c r="K61" s="11"/>
      <c r="L61" s="11"/>
      <c r="M61" s="11"/>
    </row>
    <row r="62" spans="2:13" ht="18.75" customHeight="1">
      <c r="B62" s="11"/>
      <c r="C62" s="9"/>
      <c r="D62" s="8"/>
      <c r="E62" s="8"/>
      <c r="J62" s="11"/>
      <c r="K62" s="11"/>
      <c r="L62" s="11"/>
      <c r="M62" s="11"/>
    </row>
    <row r="63" spans="2:13" ht="18.75" customHeight="1">
      <c r="B63" s="11"/>
      <c r="C63" s="8"/>
      <c r="D63" s="8"/>
      <c r="E63" s="8"/>
      <c r="J63" s="11"/>
      <c r="K63" s="11"/>
      <c r="L63" s="11"/>
      <c r="M63" s="11"/>
    </row>
    <row r="64" spans="1:13" ht="18.75" customHeight="1">
      <c r="A64" s="11"/>
      <c r="B64" s="11"/>
      <c r="C64" s="24"/>
      <c r="D64" s="24"/>
      <c r="E64" s="24"/>
      <c r="F64" s="11"/>
      <c r="G64" s="11"/>
      <c r="H64" s="11"/>
      <c r="I64" s="11"/>
      <c r="J64" s="11"/>
      <c r="K64" s="11"/>
      <c r="L64" s="11"/>
      <c r="M64" s="11"/>
    </row>
    <row r="65" spans="1:13" ht="18.75" customHeight="1">
      <c r="A65" s="11"/>
      <c r="B65" s="11"/>
      <c r="C65" s="24"/>
      <c r="D65" s="24"/>
      <c r="E65" s="24"/>
      <c r="F65" s="11"/>
      <c r="G65" s="11"/>
      <c r="H65" s="11"/>
      <c r="I65" s="11"/>
      <c r="J65" s="11"/>
      <c r="K65" s="11"/>
      <c r="L65" s="11"/>
      <c r="M65" s="11"/>
    </row>
    <row r="66" spans="1:13" ht="18.75" customHeight="1">
      <c r="A66" s="11"/>
      <c r="B66" s="11"/>
      <c r="C66" s="25"/>
      <c r="D66" s="24"/>
      <c r="E66" s="24"/>
      <c r="F66" s="11"/>
      <c r="G66" s="11"/>
      <c r="H66" s="11"/>
      <c r="I66" s="11"/>
      <c r="J66" s="11"/>
      <c r="K66" s="11"/>
      <c r="L66" s="11"/>
      <c r="M66" s="11"/>
    </row>
    <row r="67" spans="1:12" ht="18.75" customHeight="1">
      <c r="A67" s="11"/>
      <c r="B67" s="11"/>
      <c r="C67" s="25"/>
      <c r="D67" s="24"/>
      <c r="E67" s="24"/>
      <c r="F67" s="11"/>
      <c r="G67" s="11"/>
      <c r="H67" s="11"/>
      <c r="I67" s="11"/>
      <c r="J67" s="11"/>
      <c r="K67" s="11"/>
      <c r="L67" s="11"/>
    </row>
    <row r="68" spans="1:12" ht="18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8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8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8.75" customHeight="1">
      <c r="A71" s="11"/>
      <c r="B71" s="26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="3" customFormat="1" ht="18.75" customHeight="1">
      <c r="C72" s="4"/>
    </row>
    <row r="73" spans="1:12" ht="18.7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8.75" customHeight="1">
      <c r="A74" s="11"/>
      <c r="B74" s="11"/>
      <c r="C74" s="27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8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="3" customFormat="1" ht="18.75" customHeight="1"/>
    <row r="77" spans="1:12" ht="18.7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8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s="3" customFormat="1" ht="18.75" customHeight="1"/>
    <row r="80" spans="1:12" ht="18.75" customHeight="1">
      <c r="A80" s="11"/>
      <c r="B80" s="11"/>
      <c r="C80" s="27"/>
      <c r="D80" s="11"/>
      <c r="E80" s="11"/>
      <c r="F80" s="11"/>
      <c r="G80" s="11"/>
      <c r="H80" s="11"/>
      <c r="I80" s="11"/>
      <c r="J80" s="11"/>
      <c r="K80" s="11"/>
      <c r="L80" s="11"/>
    </row>
    <row r="81" spans="1:12" ht="18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</row>
    <row r="82" spans="1:12" ht="18.75" customHeight="1">
      <c r="A82" s="11"/>
      <c r="B82" s="11"/>
      <c r="C82" s="27"/>
      <c r="D82" s="11"/>
      <c r="E82" s="11"/>
      <c r="F82" s="11"/>
      <c r="G82" s="11"/>
      <c r="H82" s="11"/>
      <c r="I82" s="11"/>
      <c r="J82" s="11"/>
      <c r="K82" s="11"/>
      <c r="L82" s="11"/>
    </row>
    <row r="83" s="3" customFormat="1" ht="18.75" customHeight="1">
      <c r="C83" s="4"/>
    </row>
    <row r="84" spans="1:12" ht="18.75" customHeight="1">
      <c r="A84" s="11"/>
      <c r="B84" s="11"/>
      <c r="C84" s="27"/>
      <c r="D84" s="11"/>
      <c r="E84" s="11"/>
      <c r="F84" s="11"/>
      <c r="G84" s="11"/>
      <c r="H84" s="11"/>
      <c r="I84" s="11"/>
      <c r="J84" s="11"/>
      <c r="K84" s="11"/>
      <c r="L84" s="11"/>
    </row>
    <row r="85" spans="1:12" ht="18.75" customHeight="1">
      <c r="A85" s="11"/>
      <c r="B85" s="11"/>
      <c r="C85" s="27"/>
      <c r="D85" s="11"/>
      <c r="E85" s="11"/>
      <c r="F85" s="11"/>
      <c r="G85" s="11"/>
      <c r="H85" s="11"/>
      <c r="I85" s="11"/>
      <c r="J85" s="11"/>
      <c r="K85" s="11"/>
      <c r="L85" s="11"/>
    </row>
    <row r="86" spans="1:12" ht="18.75" customHeight="1">
      <c r="A86" s="11"/>
      <c r="B86" s="11"/>
      <c r="C86" s="27"/>
      <c r="D86" s="11"/>
      <c r="E86" s="11"/>
      <c r="F86" s="11"/>
      <c r="G86" s="11"/>
      <c r="H86" s="11"/>
      <c r="I86" s="11"/>
      <c r="J86" s="11"/>
      <c r="K86" s="11"/>
      <c r="L86" s="11"/>
    </row>
    <row r="87" s="3" customFormat="1" ht="18.75" customHeight="1"/>
    <row r="88" spans="1:12" ht="18.75" customHeight="1">
      <c r="A88" s="11"/>
      <c r="B88" s="11"/>
      <c r="C88" s="27"/>
      <c r="D88" s="11"/>
      <c r="E88" s="11"/>
      <c r="F88" s="11"/>
      <c r="G88" s="11"/>
      <c r="H88" s="11"/>
      <c r="I88" s="11"/>
      <c r="J88" s="11"/>
      <c r="K88" s="11"/>
      <c r="L88" s="11"/>
    </row>
    <row r="89" spans="1:12" ht="18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</row>
    <row r="90" spans="1:12" ht="18.75" customHeight="1">
      <c r="A90" s="11"/>
      <c r="B90" s="11"/>
      <c r="C90" s="27"/>
      <c r="D90" s="11"/>
      <c r="E90" s="11"/>
      <c r="F90" s="11"/>
      <c r="G90" s="11"/>
      <c r="H90" s="11"/>
      <c r="I90" s="11"/>
      <c r="J90" s="11"/>
      <c r="K90" s="11"/>
      <c r="L90" s="11"/>
    </row>
    <row r="91" spans="1:12" ht="18.75" customHeight="1">
      <c r="A91" s="11"/>
      <c r="B91" s="11"/>
      <c r="C91" s="27"/>
      <c r="D91" s="11"/>
      <c r="E91" s="11"/>
      <c r="F91" s="11"/>
      <c r="G91" s="11"/>
      <c r="H91" s="11"/>
      <c r="I91" s="11"/>
      <c r="J91" s="11"/>
      <c r="K91" s="11"/>
      <c r="L91" s="11"/>
    </row>
    <row r="92" spans="1:12" ht="18.75" customHeight="1">
      <c r="A92" s="11"/>
      <c r="B92" s="11"/>
      <c r="C92" s="27"/>
      <c r="D92" s="11"/>
      <c r="E92" s="11"/>
      <c r="F92" s="11"/>
      <c r="G92" s="11"/>
      <c r="H92" s="11"/>
      <c r="I92" s="11"/>
      <c r="J92" s="11"/>
      <c r="K92" s="11"/>
      <c r="L92" s="11"/>
    </row>
    <row r="93" spans="1:12" ht="18.75" customHeight="1">
      <c r="A93" s="11"/>
      <c r="B93" s="11"/>
      <c r="C93" s="27"/>
      <c r="D93" s="11"/>
      <c r="E93" s="11"/>
      <c r="F93" s="11"/>
      <c r="G93" s="11"/>
      <c r="H93" s="11"/>
      <c r="I93" s="11"/>
      <c r="J93" s="11"/>
      <c r="K93" s="11"/>
      <c r="L93" s="11"/>
    </row>
    <row r="94" spans="1:12" ht="18.75" customHeight="1">
      <c r="A94" s="11"/>
      <c r="B94" s="11"/>
      <c r="C94" s="27"/>
      <c r="D94" s="11"/>
      <c r="E94" s="11"/>
      <c r="F94" s="11"/>
      <c r="G94" s="11"/>
      <c r="H94" s="11"/>
      <c r="I94" s="11"/>
      <c r="J94" s="11"/>
      <c r="K94" s="11"/>
      <c r="L94" s="11"/>
    </row>
    <row r="95" spans="1:12" ht="18.75" customHeight="1">
      <c r="A95" s="11"/>
      <c r="B95" s="11"/>
      <c r="C95" s="27"/>
      <c r="D95" s="11"/>
      <c r="E95" s="11"/>
      <c r="F95" s="11"/>
      <c r="G95" s="11"/>
      <c r="H95" s="11"/>
      <c r="I95" s="11"/>
      <c r="J95" s="11"/>
      <c r="K95" s="11"/>
      <c r="L95" s="11"/>
    </row>
    <row r="96" spans="1:12" ht="18.7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</row>
    <row r="97" spans="1:12" ht="18.7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</row>
    <row r="98" spans="1:12" ht="18.7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</row>
    <row r="99" spans="1:12" ht="18.75" customHeight="1">
      <c r="A99" s="11"/>
      <c r="B99" s="11"/>
      <c r="C99" s="27"/>
      <c r="D99" s="11"/>
      <c r="E99" s="11"/>
      <c r="F99" s="11"/>
      <c r="G99" s="11"/>
      <c r="H99" s="11"/>
      <c r="I99" s="11"/>
      <c r="J99" s="11"/>
      <c r="K99" s="11"/>
      <c r="L99" s="11"/>
    </row>
    <row r="100" spans="1:12" ht="18.75" customHeight="1">
      <c r="A100" s="11"/>
      <c r="B100" s="11"/>
      <c r="C100" s="27"/>
      <c r="D100" s="11"/>
      <c r="E100" s="11"/>
      <c r="F100" s="11"/>
      <c r="G100" s="11"/>
      <c r="H100" s="11"/>
      <c r="I100" s="11"/>
      <c r="J100" s="11"/>
      <c r="K100" s="11"/>
      <c r="L100" s="11"/>
    </row>
    <row r="101" spans="1:12" ht="18.75" customHeight="1">
      <c r="A101" s="11"/>
      <c r="B101" s="11"/>
      <c r="C101" s="27"/>
      <c r="D101" s="11"/>
      <c r="E101" s="11"/>
      <c r="F101" s="11"/>
      <c r="G101" s="11"/>
      <c r="H101" s="11"/>
      <c r="I101" s="11"/>
      <c r="J101" s="11"/>
      <c r="K101" s="11"/>
      <c r="L101" s="11"/>
    </row>
    <row r="102" spans="1:12" ht="18.75" customHeight="1">
      <c r="A102" s="11"/>
      <c r="B102" s="11"/>
      <c r="C102" s="27"/>
      <c r="D102" s="11"/>
      <c r="E102" s="11"/>
      <c r="F102" s="11"/>
      <c r="G102" s="11"/>
      <c r="H102" s="11"/>
      <c r="I102" s="11"/>
      <c r="J102" s="11"/>
      <c r="K102" s="11"/>
      <c r="L102" s="11"/>
    </row>
    <row r="103" spans="1:12" ht="18.75" customHeight="1">
      <c r="A103" s="11"/>
      <c r="B103" s="11"/>
      <c r="C103" s="27"/>
      <c r="D103" s="11"/>
      <c r="E103" s="11"/>
      <c r="F103" s="11"/>
      <c r="G103" s="11"/>
      <c r="H103" s="11"/>
      <c r="I103" s="11"/>
      <c r="J103" s="11"/>
      <c r="K103" s="11"/>
      <c r="L103" s="11"/>
    </row>
    <row r="104" spans="1:12" ht="18.7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</row>
    <row r="105" spans="1:12" ht="18.75" customHeight="1">
      <c r="A105" s="11"/>
      <c r="B105" s="11"/>
      <c r="C105" s="27"/>
      <c r="D105" s="11"/>
      <c r="E105" s="11"/>
      <c r="F105" s="11"/>
      <c r="G105" s="11"/>
      <c r="H105" s="11"/>
      <c r="I105" s="11"/>
      <c r="J105" s="11"/>
      <c r="K105" s="11"/>
      <c r="L105" s="11"/>
    </row>
    <row r="106" spans="1:12" ht="18.7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</row>
    <row r="107" spans="1:12" ht="18.7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</row>
    <row r="108" spans="1:12" ht="18.75" customHeight="1">
      <c r="A108" s="11"/>
      <c r="B108" s="11"/>
      <c r="C108" s="27"/>
      <c r="D108" s="11"/>
      <c r="E108" s="11"/>
      <c r="F108" s="11"/>
      <c r="G108" s="11"/>
      <c r="H108" s="11"/>
      <c r="I108" s="11"/>
      <c r="J108" s="11"/>
      <c r="K108" s="11"/>
      <c r="L108" s="11"/>
    </row>
    <row r="109" spans="1:12" ht="18.75" customHeight="1">
      <c r="A109" s="11"/>
      <c r="B109" s="11"/>
      <c r="C109" s="27"/>
      <c r="D109" s="11"/>
      <c r="E109" s="11"/>
      <c r="F109" s="11"/>
      <c r="G109" s="11"/>
      <c r="H109" s="11"/>
      <c r="I109" s="11"/>
      <c r="J109" s="11"/>
      <c r="K109" s="11"/>
      <c r="L109" s="11"/>
    </row>
    <row r="110" spans="1:12" ht="18.75" customHeight="1">
      <c r="A110" s="11"/>
      <c r="B110" s="11"/>
      <c r="C110" s="27"/>
      <c r="D110" s="11"/>
      <c r="E110" s="11"/>
      <c r="F110" s="11"/>
      <c r="G110" s="11"/>
      <c r="H110" s="11"/>
      <c r="I110" s="11"/>
      <c r="J110" s="11"/>
      <c r="K110" s="11"/>
      <c r="L110" s="11"/>
    </row>
    <row r="111" spans="1:12" ht="18.7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</row>
    <row r="112" spans="1:12" ht="18.7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</row>
    <row r="113" spans="1:12" ht="18.75" customHeight="1">
      <c r="A113" s="11"/>
      <c r="B113" s="11"/>
      <c r="C113" s="27"/>
      <c r="D113" s="11"/>
      <c r="E113" s="11"/>
      <c r="F113" s="11"/>
      <c r="G113" s="11"/>
      <c r="H113" s="11"/>
      <c r="I113" s="11"/>
      <c r="J113" s="11"/>
      <c r="K113" s="11"/>
      <c r="L113" s="11"/>
    </row>
    <row r="114" spans="1:12" ht="18.7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</row>
    <row r="115" spans="1:12" ht="18.7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</row>
    <row r="116" spans="1:12" ht="18.7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</row>
    <row r="117" spans="1:12" ht="18.75" customHeight="1">
      <c r="A117" s="11"/>
      <c r="B117" s="26"/>
      <c r="C117" s="11"/>
      <c r="D117" s="11"/>
      <c r="E117" s="11"/>
      <c r="F117" s="11"/>
      <c r="G117" s="11"/>
      <c r="H117" s="11"/>
      <c r="I117" s="11"/>
      <c r="J117" s="11"/>
      <c r="K117" s="11"/>
      <c r="L117" s="11"/>
    </row>
    <row r="118" spans="1:12" ht="18.75" customHeight="1">
      <c r="A118" s="11"/>
      <c r="B118" s="11"/>
      <c r="C118" s="27"/>
      <c r="D118" s="11"/>
      <c r="E118" s="11"/>
      <c r="F118" s="11"/>
      <c r="G118" s="11"/>
      <c r="H118" s="11"/>
      <c r="I118" s="11"/>
      <c r="J118" s="11"/>
      <c r="K118" s="11"/>
      <c r="L118" s="11"/>
    </row>
    <row r="119" spans="1:12" ht="18.75" customHeight="1">
      <c r="A119" s="11"/>
      <c r="B119" s="11"/>
      <c r="C119" s="27"/>
      <c r="D119" s="11"/>
      <c r="E119" s="11"/>
      <c r="F119" s="11"/>
      <c r="G119" s="11"/>
      <c r="H119" s="11"/>
      <c r="I119" s="11"/>
      <c r="J119" s="11"/>
      <c r="K119" s="11"/>
      <c r="L119" s="11"/>
    </row>
    <row r="120" spans="1:12" ht="18.75" customHeight="1">
      <c r="A120" s="11"/>
      <c r="B120" s="11"/>
      <c r="C120" s="27"/>
      <c r="D120" s="11"/>
      <c r="E120" s="11"/>
      <c r="F120" s="11"/>
      <c r="G120" s="11"/>
      <c r="H120" s="11"/>
      <c r="I120" s="11"/>
      <c r="J120" s="11"/>
      <c r="K120" s="11"/>
      <c r="L120" s="11"/>
    </row>
    <row r="121" spans="1:12" ht="18.7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</row>
    <row r="122" spans="1:12" ht="18.7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</row>
    <row r="123" spans="1:12" ht="18.7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</row>
    <row r="124" spans="1:12" ht="18.75" customHeight="1">
      <c r="A124" s="11"/>
      <c r="B124" s="11"/>
      <c r="C124" s="27"/>
      <c r="D124" s="11"/>
      <c r="E124" s="11"/>
      <c r="F124" s="11"/>
      <c r="G124" s="11"/>
      <c r="H124" s="11"/>
      <c r="I124" s="11"/>
      <c r="J124" s="11"/>
      <c r="K124" s="11"/>
      <c r="L124" s="11"/>
    </row>
    <row r="125" spans="1:12" ht="18.7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</row>
    <row r="126" spans="1:12" ht="18.7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</row>
    <row r="127" spans="1:12" ht="18.7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</row>
    <row r="128" spans="1:12" ht="18.75" customHeight="1">
      <c r="A128" s="11"/>
      <c r="B128" s="11"/>
      <c r="C128" s="27"/>
      <c r="D128" s="11"/>
      <c r="E128" s="11"/>
      <c r="F128" s="11"/>
      <c r="G128" s="11"/>
      <c r="H128" s="11"/>
      <c r="I128" s="11"/>
      <c r="J128" s="11"/>
      <c r="K128" s="11"/>
      <c r="L128" s="11"/>
    </row>
    <row r="129" spans="1:12" ht="18.75" customHeight="1">
      <c r="A129" s="11"/>
      <c r="B129" s="11"/>
      <c r="C129" s="27"/>
      <c r="D129" s="11"/>
      <c r="E129" s="11"/>
      <c r="F129" s="11"/>
      <c r="G129" s="11"/>
      <c r="H129" s="11"/>
      <c r="I129" s="11"/>
      <c r="J129" s="11"/>
      <c r="K129" s="11"/>
      <c r="L129" s="11"/>
    </row>
    <row r="130" spans="1:12" ht="18.7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</row>
    <row r="131" spans="1:12" ht="18.75" customHeight="1">
      <c r="A131" s="11"/>
      <c r="B131" s="11"/>
      <c r="C131" s="27"/>
      <c r="D131" s="11"/>
      <c r="E131" s="11"/>
      <c r="F131" s="11"/>
      <c r="G131" s="11"/>
      <c r="H131" s="11"/>
      <c r="I131" s="11"/>
      <c r="J131" s="11"/>
      <c r="K131" s="11"/>
      <c r="L131" s="11"/>
    </row>
    <row r="132" spans="1:12" ht="18.7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</row>
    <row r="133" spans="1:12" ht="18.7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</row>
    <row r="134" spans="1:12" ht="18.75" customHeight="1">
      <c r="A134" s="11"/>
      <c r="B134" s="11"/>
      <c r="C134" s="27"/>
      <c r="D134" s="11"/>
      <c r="E134" s="11"/>
      <c r="F134" s="11"/>
      <c r="G134" s="11"/>
      <c r="H134" s="11"/>
      <c r="I134" s="11"/>
      <c r="J134" s="11"/>
      <c r="K134" s="11"/>
      <c r="L134" s="11"/>
    </row>
    <row r="135" spans="1:12" ht="18.7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</row>
    <row r="136" ht="18.75" customHeight="1">
      <c r="C136" s="5"/>
    </row>
  </sheetData>
  <sheetProtection/>
  <mergeCells count="6">
    <mergeCell ref="F6:H6"/>
    <mergeCell ref="C6:C7"/>
    <mergeCell ref="E6:E7"/>
    <mergeCell ref="D6:D7"/>
    <mergeCell ref="B6:B7"/>
    <mergeCell ref="J6:L6"/>
  </mergeCells>
  <printOptions/>
  <pageMargins left="0.72" right="0" top="0" bottom="0" header="0.2362204724409449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Neciu, Adriana (ESS)</dc:creator>
  <cp:keywords/>
  <dc:description/>
  <cp:lastModifiedBy>neciu</cp:lastModifiedBy>
  <cp:lastPrinted>2011-10-21T08:41:47Z</cp:lastPrinted>
  <dcterms:created xsi:type="dcterms:W3CDTF">2008-09-01T13:32:59Z</dcterms:created>
  <dcterms:modified xsi:type="dcterms:W3CDTF">2011-10-21T08:41:55Z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-2082571877</vt:i4>
  </property>
  <property fmtid="{D5CDD505-2E9C-101B-9397-08002B2CF9AE}" pid="3" name="_EmailSubject">
    <vt:lpwstr>Master data table 9</vt:lpwstr>
  </property>
  <property fmtid="{D5CDD505-2E9C-101B-9397-08002B2CF9AE}" pid="4" name="_AuthorEmail">
    <vt:lpwstr>Stephanie.Petit@fao.org</vt:lpwstr>
  </property>
  <property fmtid="{D5CDD505-2E9C-101B-9397-08002B2CF9AE}" pid="5" name="_AuthorEmailDisplayName">
    <vt:lpwstr>Petit, Stephanie (ESSS)</vt:lpwstr>
  </property>
  <property fmtid="{D5CDD505-2E9C-101B-9397-08002B2CF9AE}" pid="6" name="_ReviewingToolsShownOnce">
    <vt:lpwstr/>
  </property>
</Properties>
</file>