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32" windowHeight="6000" activeTab="1"/>
  </bookViews>
  <sheets>
    <sheet name="Climate" sheetId="2" r:id="rId1"/>
    <sheet name="erosion" sheetId="1" r:id="rId2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<sst xmlns="http://schemas.openxmlformats.org/spreadsheetml/2006/main" count="143" uniqueCount="66">
  <si>
    <t>sample</t>
  </si>
  <si>
    <t>pH</t>
  </si>
  <si>
    <t xml:space="preserve">LS </t>
  </si>
  <si>
    <t>grassland</t>
  </si>
  <si>
    <t>forest</t>
  </si>
  <si>
    <t>silt</t>
  </si>
  <si>
    <t>clay</t>
  </si>
  <si>
    <t>Coarse sand</t>
  </si>
  <si>
    <t>Very Fine sand</t>
  </si>
  <si>
    <t>Land use</t>
  </si>
  <si>
    <t>%</t>
  </si>
  <si>
    <t>carbonate</t>
  </si>
  <si>
    <t>OM</t>
  </si>
  <si>
    <t>K</t>
  </si>
  <si>
    <t>Slope</t>
  </si>
  <si>
    <t>Month</t>
  </si>
  <si>
    <t>Rainfall (mm)</t>
  </si>
  <si>
    <t>Average Temp. (°C)</t>
  </si>
  <si>
    <t xml:space="preserve"> 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</si>
  <si>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</si>
  <si>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</si>
  <si>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</si>
  <si>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</si>
  <si>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</si>
  <si>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</si>
  <si>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</si>
  <si>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</si>
  <si>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</si>
  <si>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</si>
  <si>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</si>
  <si>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MFI</t>
  </si>
  <si>
    <t>p2</t>
  </si>
  <si>
    <t>Calculate the MFI and then the R factor</t>
  </si>
  <si>
    <t>R</t>
  </si>
  <si>
    <t>Use the R same value for all samples in sheet Erosion and discuss the limits of doing so</t>
  </si>
  <si>
    <t>YEAR</t>
  </si>
  <si>
    <t>Permeability</t>
  </si>
  <si>
    <t>F: fast, MF: moderate to fast</t>
  </si>
  <si>
    <t>MF</t>
  </si>
  <si>
    <t>F</t>
  </si>
  <si>
    <t>Pemeability</t>
  </si>
  <si>
    <t>Structure</t>
  </si>
  <si>
    <t>FG</t>
  </si>
  <si>
    <t>MG</t>
  </si>
  <si>
    <t>VFG</t>
  </si>
  <si>
    <t>B</t>
  </si>
  <si>
    <t>VFG: very fine granular, FG: fine granular, MG: medium granular, B: blocky</t>
  </si>
  <si>
    <t>C</t>
  </si>
  <si>
    <t>A</t>
  </si>
  <si>
    <t>T ha-1y-1</t>
  </si>
  <si>
    <t>Erosion</t>
  </si>
  <si>
    <t>T y-1</t>
  </si>
  <si>
    <t>Area</t>
  </si>
  <si>
    <t>ha</t>
  </si>
  <si>
    <t>Protection</t>
  </si>
  <si>
    <t>M</t>
  </si>
  <si>
    <t>WATERSHED</t>
  </si>
  <si>
    <t>Calculate also the average mean erosion (T ha-1 y-1) for the watershed and discuss the applicability of this mean value</t>
  </si>
  <si>
    <t>Evaluate the erosion for each LMU and summ them up at the watershed level. Discuss which factor is the most important in determing erosion in that area (if any)</t>
  </si>
  <si>
    <t>Compute the mm of soil eroded every year</t>
  </si>
  <si>
    <t>P (for permeability)</t>
  </si>
  <si>
    <t>S (for structure)</t>
  </si>
  <si>
    <t>BD</t>
  </si>
  <si>
    <t>T/m3</t>
  </si>
  <si>
    <t>m3 ha-1y-1</t>
  </si>
  <si>
    <t>mm y-1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</si>
</sst>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2" borderId="0" xfId="0" applyFill="1"/>
    <xf numFmtId="0" fontId="1" fillId="4" borderId="0" xfId="0" applyFont="1" applyFill="1"/>
    <xf numFmtId="0" fontId="0" fillId="4" borderId="0" xfId="0" applyFill="1"/>
    <xf numFmtId="0" fontId="1" fillId="2" borderId="0" xfId="0" applyFont="1" applyFill="1" applyAlignment="1">
      <alignment horizontal="right"/>
    </xf>
    <xf numFmtId="164" fontId="0" fillId="0" borderId="0" xfId="0" applyNumberFormat="1"/>
    <xf numFmtId="0" fontId="2" fillId="3" borderId="0" xfId="0" applyFont="1" applyFill="1" applyAlignment="1">
      <alignment horizontal="right"/>
    </xf>
    <xf numFmtId="2" fontId="2" fillId="3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2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165" fontId="2" fillId="5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2" fontId="1" fillId="6" borderId="0" xfId="0" applyNumberFormat="1" applyFont="1" applyFill="1"/>
    <xf numFmtId="2" fontId="1" fillId="6" borderId="0" xfId="0" applyNumberFormat="1" applyFont="1" applyFill="1" applyBorder="1"/>
    <xf numFmtId="2" fontId="0" fillId="6" borderId="0" xfId="0" applyNumberFormat="1" applyFill="1" applyBorder="1"/>
    <xf numFmtId="2" fontId="0" fillId="0" borderId="0" xfId="0" applyNumberFormat="1" applyAlignment="1">
      <alignment horizontal="right"/>
    </xf>
    <xf numFmtId="165" fontId="0" fillId="0" borderId="0" xfId="0" applyNumberFormat="1" applyFill="1" applyBorder="1"/>
    <xf numFmtId="0" fontId="0" fillId="3" borderId="0" xfId="0" applyFill="1"/>
    <xf numFmtId="1" fontId="0" fillId="3" borderId="0" xfId="0" applyNumberFormat="1" applyFill="1"/>
    <xf numFmtId="164" fontId="2" fillId="5" borderId="0" xfId="0" applyNumberFormat="1" applyFont="1" applyFill="1" applyAlignment="1">
      <alignment horizontal="right"/>
    </xf>
    <xf numFmtId="164" fontId="2" fillId="5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2" fillId="7" borderId="0" xfId="0" applyFont="1" applyFill="1" applyAlignment="1">
      <alignment horizontal="right"/>
    </xf>
    <xf numFmtId="0" fontId="1" fillId="7" borderId="0" xfId="0" applyFont="1" applyFill="1"/>
    <xf numFmtId="2" fontId="2" fillId="7" borderId="0" xfId="0" applyNumberFormat="1" applyFont="1" applyFill="1" applyBorder="1" applyAlignment="1">
      <alignment horizontal="right"/>
    </xf>
    <xf numFmtId="0" fontId="2" fillId="6" borderId="0" xfId="0" applyFont="1" applyFill="1" applyAlignment="1">
      <alignment horizontal="right"/>
    </xf>
    <xf numFmtId="0" fontId="1" fillId="6" borderId="0" xfId="0" applyFont="1" applyFill="1"/>
    <xf numFmtId="0" fontId="2" fillId="6" borderId="0" xfId="0" applyFont="1" applyFill="1" applyBorder="1" applyAlignment="1">
      <alignment horizontal="right"/>
    </xf>
    <xf numFmtId="2" fontId="2" fillId="6" borderId="0" xfId="0" applyNumberFormat="1" applyFont="1" applyFill="1" applyBorder="1" applyAlignment="1">
      <alignment horizontal="right"/>
    </xf>
    <xf numFmtId="165" fontId="0" fillId="6" borderId="0" xfId="0" applyNumberFormat="1" applyFill="1" applyBorder="1"/>
    <xf numFmtId="0" fontId="0" fillId="7" borderId="0" xfId="0" applyFill="1"/>
    <xf numFmtId="0" fontId="2" fillId="7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2" fontId="0" fillId="7" borderId="0" xfId="0" applyNumberFormat="1" applyFill="1"/>
    <xf numFmtId="0" fontId="2" fillId="7" borderId="0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J14" sqref="J14"/>
    </sheetView>
  </sheetViews>
  <sheetFormatPr defaultRowHeight="13.2" x14ac:dyDescent="0.25"/>
  <cols>
    <col min="2" max="2" width="11.6640625" bestFit="1" customWidth="1"/>
    <col min="3" max="3" width="17.44140625" bestFit="1" customWidth="1"/>
  </cols>
  <sheetData>
    <row r="2" spans="1:6" x14ac:dyDescent="0.25">
      <c r="A2" s="19" t="s">
        <v>15</v>
      </c>
      <c r="B2" s="19" t="s">
        <v>16</v>
      </c>
      <c r="C2" s="19" t="s">
        <v>17</v>
      </c>
      <c r="D2" s="22" t="s">
        <v>31</v>
      </c>
      <c r="E2" s="27" t="s">
        <v>30</v>
      </c>
      <c r="F2" s="27" t="s">
        <v>33</v>
      </c>
    </row>
    <row r="3" spans="1:6" x14ac:dyDescent="0.25">
      <c r="A3" t="s">
        <v>18</v>
      </c>
      <c r="B3">
        <v>51</v>
      </c>
      <c r="C3" s="23">
        <v>3.1</v>
      </c>
      <c r="D3" s="46"/>
    </row>
    <row r="4" spans="1:6" x14ac:dyDescent="0.25">
      <c r="A4" t="s">
        <v>19</v>
      </c>
      <c r="B4">
        <v>53</v>
      </c>
      <c r="C4" s="23">
        <v>3.4</v>
      </c>
      <c r="D4" s="46"/>
    </row>
    <row r="5" spans="1:6" x14ac:dyDescent="0.25">
      <c r="A5" t="s">
        <v>20</v>
      </c>
      <c r="B5">
        <v>54</v>
      </c>
      <c r="C5" s="23">
        <v>5.4</v>
      </c>
      <c r="D5" s="46"/>
    </row>
    <row r="6" spans="1:6" x14ac:dyDescent="0.25">
      <c r="A6" t="s">
        <v>21</v>
      </c>
      <c r="B6">
        <v>64</v>
      </c>
      <c r="C6" s="23">
        <v>8.6999999999999993</v>
      </c>
      <c r="D6" s="46"/>
    </row>
    <row r="7" spans="1:6" x14ac:dyDescent="0.25">
      <c r="A7" t="s">
        <v>22</v>
      </c>
      <c r="B7">
        <v>76</v>
      </c>
      <c r="C7" s="23">
        <v>12.2</v>
      </c>
      <c r="D7" s="46"/>
    </row>
    <row r="8" spans="1:6" x14ac:dyDescent="0.25">
      <c r="A8" t="s">
        <v>23</v>
      </c>
      <c r="B8">
        <v>65</v>
      </c>
      <c r="C8" s="23">
        <v>15.5</v>
      </c>
      <c r="D8" s="46"/>
    </row>
    <row r="9" spans="1:6" x14ac:dyDescent="0.25">
      <c r="A9" t="s">
        <v>24</v>
      </c>
      <c r="B9">
        <v>40</v>
      </c>
      <c r="C9" s="23">
        <v>18.600000000000001</v>
      </c>
      <c r="D9" s="46"/>
    </row>
    <row r="10" spans="1:6" x14ac:dyDescent="0.25">
      <c r="A10" t="s">
        <v>25</v>
      </c>
      <c r="B10">
        <v>50</v>
      </c>
      <c r="C10" s="23">
        <v>17.7</v>
      </c>
      <c r="D10" s="46"/>
    </row>
    <row r="11" spans="1:6" x14ac:dyDescent="0.25">
      <c r="A11" t="s">
        <v>26</v>
      </c>
      <c r="B11">
        <v>63</v>
      </c>
      <c r="C11" s="23">
        <v>15.2</v>
      </c>
      <c r="D11" s="46"/>
    </row>
    <row r="12" spans="1:6" x14ac:dyDescent="0.25">
      <c r="A12" t="s">
        <v>27</v>
      </c>
      <c r="B12">
        <v>81</v>
      </c>
      <c r="C12" s="23">
        <v>12.4</v>
      </c>
      <c r="D12" s="46"/>
    </row>
    <row r="13" spans="1:6" x14ac:dyDescent="0.25">
      <c r="A13" t="s">
        <v>28</v>
      </c>
      <c r="B13">
        <v>73</v>
      </c>
      <c r="C13" s="23">
        <v>6.3</v>
      </c>
      <c r="D13" s="46"/>
    </row>
    <row r="14" spans="1:6" x14ac:dyDescent="0.25">
      <c r="A14" t="s">
        <v>29</v>
      </c>
      <c r="B14">
        <v>54</v>
      </c>
      <c r="C14" s="23">
        <v>4</v>
      </c>
      <c r="D14" s="46"/>
    </row>
    <row r="15" spans="1:6" x14ac:dyDescent="0.25">
      <c r="A15" s="7" t="s">
        <v>35</v>
      </c>
      <c r="B15" s="46"/>
      <c r="E15" s="47"/>
      <c r="F15" s="47"/>
    </row>
    <row r="17" spans="1:7" x14ac:dyDescent="0.25">
      <c r="A17" s="20" t="s">
        <v>32</v>
      </c>
      <c r="B17" s="21"/>
      <c r="C17" s="21"/>
      <c r="D17" s="21"/>
      <c r="E17" s="21"/>
      <c r="F17" s="21"/>
      <c r="G17" s="21"/>
    </row>
    <row r="18" spans="1:7" x14ac:dyDescent="0.25">
      <c r="A18" s="20" t="s">
        <v>34</v>
      </c>
      <c r="B18" s="21"/>
      <c r="C18" s="21"/>
      <c r="D18" s="21"/>
      <c r="E18" s="21"/>
      <c r="F18" s="21"/>
      <c r="G18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="120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Z5" sqref="Z5"/>
    </sheetView>
  </sheetViews>
  <sheetFormatPr defaultRowHeight="13.2" x14ac:dyDescent="0.25"/>
  <cols>
    <col min="1" max="1" width="10.33203125" bestFit="1" customWidth="1"/>
    <col min="3" max="4" width="8.88671875" style="17"/>
    <col min="5" max="5" width="8.88671875" style="17" customWidth="1"/>
    <col min="6" max="6" width="11.33203125" style="17" bestFit="1" customWidth="1"/>
    <col min="7" max="7" width="13.5546875" style="17" bestFit="1" customWidth="1"/>
    <col min="8" max="11" width="8.88671875" style="17"/>
    <col min="12" max="12" width="11" style="17" bestFit="1" customWidth="1"/>
    <col min="13" max="13" width="11" style="17" customWidth="1"/>
    <col min="14" max="14" width="11" style="61" customWidth="1"/>
    <col min="15" max="15" width="6.5546875" style="17" bestFit="1" customWidth="1"/>
    <col min="16" max="16" width="16.77734375" style="17" bestFit="1" customWidth="1"/>
    <col min="17" max="17" width="14.109375" style="17" bestFit="1" customWidth="1"/>
    <col min="18" max="23" width="8.88671875" style="17"/>
    <col min="24" max="24" width="7.5546875" style="6" bestFit="1" customWidth="1"/>
    <col min="25" max="25" width="10.33203125" bestFit="1" customWidth="1"/>
  </cols>
  <sheetData>
    <row r="1" spans="1:26" s="3" customFormat="1" x14ac:dyDescent="0.25">
      <c r="A1" s="5" t="s">
        <v>0</v>
      </c>
      <c r="B1" s="5" t="s">
        <v>9</v>
      </c>
      <c r="C1" s="9" t="s">
        <v>52</v>
      </c>
      <c r="D1" s="9" t="s">
        <v>14</v>
      </c>
      <c r="E1" s="9" t="s">
        <v>1</v>
      </c>
      <c r="F1" s="9" t="s">
        <v>7</v>
      </c>
      <c r="G1" s="9" t="s">
        <v>8</v>
      </c>
      <c r="H1" s="9" t="s">
        <v>5</v>
      </c>
      <c r="I1" s="9" t="s">
        <v>6</v>
      </c>
      <c r="J1" s="9" t="s">
        <v>11</v>
      </c>
      <c r="K1" s="9" t="s">
        <v>12</v>
      </c>
      <c r="L1" s="9" t="s">
        <v>36</v>
      </c>
      <c r="M1" s="9" t="s">
        <v>41</v>
      </c>
      <c r="N1" s="51" t="s">
        <v>62</v>
      </c>
      <c r="O1" s="26" t="s">
        <v>33</v>
      </c>
      <c r="P1" s="24" t="s">
        <v>60</v>
      </c>
      <c r="Q1" s="24" t="s">
        <v>61</v>
      </c>
      <c r="R1" s="24" t="s">
        <v>55</v>
      </c>
      <c r="S1" s="26" t="s">
        <v>13</v>
      </c>
      <c r="T1" s="9" t="s">
        <v>2</v>
      </c>
      <c r="U1" s="26" t="s">
        <v>47</v>
      </c>
      <c r="V1" s="9" t="s">
        <v>54</v>
      </c>
      <c r="W1" s="54" t="s">
        <v>48</v>
      </c>
      <c r="X1" s="41" t="s">
        <v>50</v>
      </c>
      <c r="Y1" s="55" t="s">
        <v>50</v>
      </c>
      <c r="Z1" s="55" t="s">
        <v>50</v>
      </c>
    </row>
    <row r="2" spans="1:26" s="3" customFormat="1" x14ac:dyDescent="0.25">
      <c r="A2" s="28"/>
      <c r="B2" s="28"/>
      <c r="C2" s="29" t="s">
        <v>53</v>
      </c>
      <c r="D2" s="29" t="s">
        <v>10</v>
      </c>
      <c r="E2" s="29"/>
      <c r="F2" s="29" t="s">
        <v>10</v>
      </c>
      <c r="G2" s="29" t="s">
        <v>10</v>
      </c>
      <c r="H2" s="29" t="s">
        <v>10</v>
      </c>
      <c r="I2" s="29" t="s">
        <v>10</v>
      </c>
      <c r="J2" s="29" t="s">
        <v>10</v>
      </c>
      <c r="K2" s="29" t="s">
        <v>10</v>
      </c>
      <c r="L2" s="29"/>
      <c r="M2" s="29"/>
      <c r="N2" s="63" t="s">
        <v>63</v>
      </c>
      <c r="O2" s="31"/>
      <c r="P2" s="25"/>
      <c r="Q2" s="30"/>
      <c r="R2" s="35"/>
      <c r="S2" s="31"/>
      <c r="T2" s="29"/>
      <c r="U2" s="50"/>
      <c r="V2" s="29"/>
      <c r="W2" s="56" t="s">
        <v>49</v>
      </c>
      <c r="X2" s="42" t="s">
        <v>51</v>
      </c>
      <c r="Y2" s="56" t="s">
        <v>64</v>
      </c>
      <c r="Z2" s="55" t="s">
        <v>65</v>
      </c>
    </row>
    <row r="3" spans="1:26" s="36" customFormat="1" x14ac:dyDescent="0.25">
      <c r="A3" s="1">
        <v>1</v>
      </c>
      <c r="B3" s="2" t="s">
        <v>3</v>
      </c>
      <c r="C3" s="11">
        <v>1.72</v>
      </c>
      <c r="D3" s="9">
        <v>10.5</v>
      </c>
      <c r="E3" s="10">
        <v>7.3</v>
      </c>
      <c r="F3" s="10">
        <v>28</v>
      </c>
      <c r="G3" s="10">
        <v>42.9</v>
      </c>
      <c r="H3" s="10">
        <v>23.1</v>
      </c>
      <c r="I3" s="10">
        <v>6.1</v>
      </c>
      <c r="J3" s="10">
        <v>11.37</v>
      </c>
      <c r="K3" s="11">
        <v>10.130799999999999</v>
      </c>
      <c r="L3" s="11" t="s">
        <v>38</v>
      </c>
      <c r="M3" s="11" t="s">
        <v>43</v>
      </c>
      <c r="N3" s="53">
        <v>0.79957015688601019</v>
      </c>
      <c r="O3" s="48"/>
      <c r="P3" s="38"/>
      <c r="Q3" s="38"/>
      <c r="R3" s="37"/>
      <c r="S3" s="39"/>
      <c r="T3" s="12">
        <v>6</v>
      </c>
      <c r="U3" s="50"/>
      <c r="V3" s="12">
        <v>1</v>
      </c>
      <c r="W3" s="57"/>
      <c r="X3" s="43"/>
      <c r="Y3" s="43"/>
      <c r="Z3" s="58"/>
    </row>
    <row r="4" spans="1:26" s="3" customFormat="1" x14ac:dyDescent="0.25">
      <c r="A4" s="32">
        <v>2</v>
      </c>
      <c r="B4" s="32" t="s">
        <v>3</v>
      </c>
      <c r="C4" s="33">
        <v>0.31</v>
      </c>
      <c r="D4" s="29">
        <v>20.02</v>
      </c>
      <c r="E4" s="34">
        <v>8.1</v>
      </c>
      <c r="F4" s="34">
        <v>47.9</v>
      </c>
      <c r="G4" s="34">
        <v>18.2</v>
      </c>
      <c r="H4" s="34">
        <v>28.4</v>
      </c>
      <c r="I4" s="34">
        <v>5.5</v>
      </c>
      <c r="J4" s="34">
        <v>11.27</v>
      </c>
      <c r="K4" s="33">
        <v>7.1380000000000008</v>
      </c>
      <c r="L4" s="33" t="s">
        <v>39</v>
      </c>
      <c r="M4" s="33" t="s">
        <v>42</v>
      </c>
      <c r="N4" s="53">
        <v>0.90276295749971114</v>
      </c>
      <c r="O4" s="49"/>
      <c r="P4" s="37"/>
      <c r="Q4" s="37"/>
      <c r="R4" s="37"/>
      <c r="S4" s="39"/>
      <c r="T4" s="12">
        <v>4</v>
      </c>
      <c r="U4" s="50"/>
      <c r="V4" s="12">
        <v>1</v>
      </c>
      <c r="W4" s="57"/>
      <c r="X4" s="43"/>
      <c r="Y4" s="43"/>
      <c r="Z4" s="58"/>
    </row>
    <row r="5" spans="1:26" s="3" customFormat="1" x14ac:dyDescent="0.25">
      <c r="A5" s="2">
        <v>3</v>
      </c>
      <c r="B5" s="2" t="s">
        <v>4</v>
      </c>
      <c r="C5" s="11">
        <v>1.9</v>
      </c>
      <c r="D5" s="9">
        <v>27.27</v>
      </c>
      <c r="E5" s="10">
        <v>7.3</v>
      </c>
      <c r="F5" s="10">
        <v>49.4</v>
      </c>
      <c r="G5" s="10">
        <v>21.8</v>
      </c>
      <c r="H5" s="10">
        <v>22.200000000000003</v>
      </c>
      <c r="I5" s="10">
        <v>6.7</v>
      </c>
      <c r="J5" s="10">
        <v>0.48</v>
      </c>
      <c r="K5" s="11">
        <v>4.4032</v>
      </c>
      <c r="L5" s="11" t="s">
        <v>39</v>
      </c>
      <c r="M5" s="11" t="s">
        <v>44</v>
      </c>
      <c r="N5" s="53">
        <v>1.0451387554679161</v>
      </c>
      <c r="O5" s="48"/>
      <c r="P5" s="38"/>
      <c r="Q5" s="38"/>
      <c r="R5" s="37"/>
      <c r="S5" s="39"/>
      <c r="T5" s="12">
        <v>9</v>
      </c>
      <c r="U5" s="50"/>
      <c r="V5" s="12">
        <v>1</v>
      </c>
      <c r="W5" s="57"/>
      <c r="X5" s="43"/>
      <c r="Y5" s="43"/>
      <c r="Z5" s="58"/>
    </row>
    <row r="6" spans="1:26" s="3" customFormat="1" x14ac:dyDescent="0.25">
      <c r="A6" s="2">
        <v>4</v>
      </c>
      <c r="B6" s="2" t="s">
        <v>4</v>
      </c>
      <c r="C6" s="11">
        <v>6.39</v>
      </c>
      <c r="D6" s="9">
        <v>27.3</v>
      </c>
      <c r="E6" s="10">
        <v>7.4</v>
      </c>
      <c r="F6" s="10">
        <v>28.2</v>
      </c>
      <c r="G6" s="10">
        <v>38.6</v>
      </c>
      <c r="H6" s="10">
        <v>28.5</v>
      </c>
      <c r="I6" s="10">
        <v>4.9000000000000004</v>
      </c>
      <c r="J6" s="10">
        <v>10.8</v>
      </c>
      <c r="K6" s="11">
        <v>8.8924000000000003</v>
      </c>
      <c r="L6" s="11" t="s">
        <v>39</v>
      </c>
      <c r="M6" s="11" t="s">
        <v>43</v>
      </c>
      <c r="N6" s="53">
        <v>0.83799571338498791</v>
      </c>
      <c r="O6" s="48"/>
      <c r="P6" s="38"/>
      <c r="Q6" s="38"/>
      <c r="R6" s="37"/>
      <c r="S6" s="39"/>
      <c r="T6" s="12">
        <v>12</v>
      </c>
      <c r="U6" s="50"/>
      <c r="V6" s="12">
        <v>1</v>
      </c>
      <c r="W6" s="57"/>
      <c r="X6" s="43"/>
      <c r="Y6" s="43"/>
      <c r="Z6" s="58"/>
    </row>
    <row r="7" spans="1:26" s="3" customFormat="1" x14ac:dyDescent="0.25">
      <c r="A7" s="32">
        <v>5</v>
      </c>
      <c r="B7" s="32" t="s">
        <v>4</v>
      </c>
      <c r="C7" s="33">
        <v>1.21</v>
      </c>
      <c r="D7" s="29">
        <v>21.7</v>
      </c>
      <c r="E7" s="34">
        <v>7.2</v>
      </c>
      <c r="F7" s="34">
        <v>38.1</v>
      </c>
      <c r="G7" s="34">
        <v>34.1</v>
      </c>
      <c r="H7" s="34">
        <v>22.200000000000003</v>
      </c>
      <c r="I7" s="34">
        <v>5.7</v>
      </c>
      <c r="J7" s="34">
        <v>6.65</v>
      </c>
      <c r="K7" s="33">
        <v>2.8552</v>
      </c>
      <c r="L7" s="33" t="s">
        <v>39</v>
      </c>
      <c r="M7" s="33" t="s">
        <v>45</v>
      </c>
      <c r="N7" s="53">
        <v>1.1728050473845559</v>
      </c>
      <c r="O7" s="49"/>
      <c r="P7" s="37"/>
      <c r="Q7" s="37"/>
      <c r="R7" s="37"/>
      <c r="S7" s="39"/>
      <c r="T7" s="12">
        <v>3</v>
      </c>
      <c r="U7" s="50"/>
      <c r="V7" s="12">
        <v>1</v>
      </c>
      <c r="W7" s="57"/>
      <c r="X7" s="43"/>
      <c r="Y7" s="43"/>
      <c r="Z7" s="58"/>
    </row>
    <row r="8" spans="1:26" s="3" customFormat="1" x14ac:dyDescent="0.25">
      <c r="A8" s="2">
        <v>6</v>
      </c>
      <c r="B8" s="2" t="s">
        <v>3</v>
      </c>
      <c r="C8" s="11">
        <v>3.5</v>
      </c>
      <c r="D8" s="9">
        <v>22.07</v>
      </c>
      <c r="E8" s="10">
        <v>7.2</v>
      </c>
      <c r="F8" s="10">
        <v>38.4</v>
      </c>
      <c r="G8" s="10">
        <v>32.4</v>
      </c>
      <c r="H8" s="10">
        <v>22.9</v>
      </c>
      <c r="I8" s="10">
        <v>6.4</v>
      </c>
      <c r="J8" s="10">
        <v>9.1999999999999993</v>
      </c>
      <c r="K8" s="11">
        <v>7.7513520000000007</v>
      </c>
      <c r="L8" s="11" t="s">
        <v>39</v>
      </c>
      <c r="M8" s="11" t="s">
        <v>42</v>
      </c>
      <c r="N8" s="53">
        <v>0.87846845613842761</v>
      </c>
      <c r="O8" s="48"/>
      <c r="P8" s="38"/>
      <c r="Q8" s="37"/>
      <c r="R8" s="37"/>
      <c r="S8" s="39"/>
      <c r="T8" s="12">
        <v>16</v>
      </c>
      <c r="U8" s="50"/>
      <c r="V8" s="12">
        <v>1</v>
      </c>
      <c r="W8" s="57"/>
      <c r="X8" s="43"/>
      <c r="Y8" s="43"/>
      <c r="Z8" s="58"/>
    </row>
    <row r="9" spans="1:26" s="3" customFormat="1" x14ac:dyDescent="0.25">
      <c r="A9" s="2">
        <v>8</v>
      </c>
      <c r="B9" s="2" t="s">
        <v>3</v>
      </c>
      <c r="C9" s="11">
        <v>1.85</v>
      </c>
      <c r="D9" s="9">
        <v>38.18</v>
      </c>
      <c r="E9" s="10">
        <v>8</v>
      </c>
      <c r="F9" s="10">
        <v>52.1</v>
      </c>
      <c r="G9" s="10">
        <v>13</v>
      </c>
      <c r="H9" s="10">
        <v>28.200000000000003</v>
      </c>
      <c r="I9" s="10">
        <v>6.7</v>
      </c>
      <c r="J9" s="10">
        <v>4.76</v>
      </c>
      <c r="K9" s="11">
        <v>4.8676000000000004</v>
      </c>
      <c r="L9" s="11" t="s">
        <v>39</v>
      </c>
      <c r="M9" s="11" t="s">
        <v>42</v>
      </c>
      <c r="N9" s="53">
        <v>1.0155881207817541</v>
      </c>
      <c r="O9" s="48"/>
      <c r="P9" s="38"/>
      <c r="Q9" s="37"/>
      <c r="R9" s="37"/>
      <c r="S9" s="39"/>
      <c r="T9" s="12">
        <v>29</v>
      </c>
      <c r="U9" s="50"/>
      <c r="V9" s="12">
        <v>1</v>
      </c>
      <c r="W9" s="57"/>
      <c r="X9" s="43"/>
      <c r="Y9" s="43"/>
      <c r="Z9" s="58"/>
    </row>
    <row r="10" spans="1:26" s="3" customFormat="1" x14ac:dyDescent="0.25">
      <c r="A10" s="2">
        <v>9</v>
      </c>
      <c r="B10" s="2" t="s">
        <v>4</v>
      </c>
      <c r="C10" s="11">
        <v>0.36</v>
      </c>
      <c r="D10" s="9">
        <v>16.62</v>
      </c>
      <c r="E10" s="10">
        <v>6.3</v>
      </c>
      <c r="F10" s="10">
        <v>43.6</v>
      </c>
      <c r="G10" s="10">
        <v>16.399999999999999</v>
      </c>
      <c r="H10" s="10">
        <v>30.6</v>
      </c>
      <c r="I10" s="10">
        <v>9.5</v>
      </c>
      <c r="J10" s="10">
        <v>0</v>
      </c>
      <c r="K10" s="11">
        <v>10.4404</v>
      </c>
      <c r="L10" s="11" t="s">
        <v>38</v>
      </c>
      <c r="M10" s="11" t="s">
        <v>43</v>
      </c>
      <c r="N10" s="53">
        <v>0.79069855016486745</v>
      </c>
      <c r="O10" s="48"/>
      <c r="P10" s="38"/>
      <c r="Q10" s="38"/>
      <c r="R10" s="37"/>
      <c r="S10" s="39"/>
      <c r="T10" s="12">
        <v>3</v>
      </c>
      <c r="U10" s="50"/>
      <c r="V10" s="12">
        <v>1</v>
      </c>
      <c r="W10" s="57"/>
      <c r="X10" s="43"/>
      <c r="Y10" s="43"/>
      <c r="Z10" s="58"/>
    </row>
    <row r="11" spans="1:26" s="3" customFormat="1" x14ac:dyDescent="0.25">
      <c r="A11" s="1">
        <v>11</v>
      </c>
      <c r="B11" s="2" t="s">
        <v>4</v>
      </c>
      <c r="C11" s="11">
        <v>11</v>
      </c>
      <c r="D11" s="15">
        <v>25.78</v>
      </c>
      <c r="E11" s="18">
        <v>7.6</v>
      </c>
      <c r="F11" s="18">
        <v>48.1</v>
      </c>
      <c r="G11" s="18">
        <v>12.6</v>
      </c>
      <c r="H11" s="10">
        <v>31.5</v>
      </c>
      <c r="I11" s="18">
        <v>7.9</v>
      </c>
      <c r="J11" s="18">
        <v>10.32</v>
      </c>
      <c r="K11" s="13">
        <v>6.8628</v>
      </c>
      <c r="L11" s="11" t="s">
        <v>39</v>
      </c>
      <c r="M11" s="11" t="s">
        <v>44</v>
      </c>
      <c r="N11" s="53">
        <v>0.91435018891551001</v>
      </c>
      <c r="O11" s="48"/>
      <c r="P11" s="38"/>
      <c r="Q11" s="38"/>
      <c r="R11" s="37"/>
      <c r="S11" s="39"/>
      <c r="T11" s="14">
        <v>12</v>
      </c>
      <c r="U11" s="50"/>
      <c r="V11" s="12">
        <v>1</v>
      </c>
      <c r="W11" s="57"/>
      <c r="X11" s="43"/>
      <c r="Y11" s="43"/>
      <c r="Z11" s="58"/>
    </row>
    <row r="12" spans="1:26" s="4" customFormat="1" x14ac:dyDescent="0.25">
      <c r="A12" s="2">
        <v>13</v>
      </c>
      <c r="B12" s="2" t="s">
        <v>3</v>
      </c>
      <c r="C12" s="11">
        <v>6.72</v>
      </c>
      <c r="D12" s="16">
        <v>33.840000000000003</v>
      </c>
      <c r="E12" s="10">
        <v>7.3</v>
      </c>
      <c r="F12" s="10">
        <v>58.8</v>
      </c>
      <c r="G12" s="10">
        <v>21.4</v>
      </c>
      <c r="H12" s="10">
        <v>16.3</v>
      </c>
      <c r="I12" s="10">
        <v>3.6</v>
      </c>
      <c r="J12" s="10">
        <v>8.5399999999999991</v>
      </c>
      <c r="K12" s="11">
        <v>3.8011999999999997</v>
      </c>
      <c r="L12" s="11" t="s">
        <v>39</v>
      </c>
      <c r="M12" s="11" t="s">
        <v>42</v>
      </c>
      <c r="N12" s="53">
        <v>1.0884657990058213</v>
      </c>
      <c r="O12" s="48"/>
      <c r="P12" s="38"/>
      <c r="Q12" s="37"/>
      <c r="R12" s="37"/>
      <c r="S12" s="39"/>
      <c r="T12" s="12">
        <v>28</v>
      </c>
      <c r="U12" s="50"/>
      <c r="V12" s="12">
        <v>1</v>
      </c>
      <c r="W12" s="57"/>
      <c r="X12" s="43"/>
      <c r="Y12" s="43"/>
      <c r="Z12" s="58"/>
    </row>
    <row r="13" spans="1:26" s="3" customFormat="1" x14ac:dyDescent="0.25">
      <c r="A13" s="2">
        <v>16</v>
      </c>
      <c r="B13" s="2" t="s">
        <v>4</v>
      </c>
      <c r="C13" s="11">
        <v>9.9</v>
      </c>
      <c r="D13" s="16">
        <v>24.61</v>
      </c>
      <c r="E13" s="10">
        <v>7.5</v>
      </c>
      <c r="F13" s="10">
        <v>55.1</v>
      </c>
      <c r="G13" s="10">
        <v>14.5</v>
      </c>
      <c r="H13" s="10">
        <v>23.099999999999998</v>
      </c>
      <c r="I13" s="10">
        <v>7.4</v>
      </c>
      <c r="J13" s="10">
        <v>11.6</v>
      </c>
      <c r="K13" s="11">
        <v>7.7743999999999991</v>
      </c>
      <c r="L13" s="11" t="s">
        <v>39</v>
      </c>
      <c r="M13" s="11" t="s">
        <v>42</v>
      </c>
      <c r="N13" s="53">
        <v>0.87759345406553346</v>
      </c>
      <c r="O13" s="48"/>
      <c r="P13" s="38"/>
      <c r="Q13" s="37"/>
      <c r="R13" s="37"/>
      <c r="S13" s="39"/>
      <c r="T13" s="12">
        <v>18</v>
      </c>
      <c r="U13" s="50"/>
      <c r="V13" s="12">
        <v>1</v>
      </c>
      <c r="W13" s="57"/>
      <c r="X13" s="43"/>
      <c r="Y13" s="43"/>
      <c r="Z13" s="58"/>
    </row>
    <row r="14" spans="1:26" s="3" customFormat="1" x14ac:dyDescent="0.25">
      <c r="A14" s="2">
        <v>17</v>
      </c>
      <c r="B14" s="2" t="s">
        <v>4</v>
      </c>
      <c r="C14" s="11">
        <v>3.42</v>
      </c>
      <c r="D14" s="16">
        <v>25.14</v>
      </c>
      <c r="E14" s="10">
        <v>7.2</v>
      </c>
      <c r="F14" s="10">
        <v>38.700000000000003</v>
      </c>
      <c r="G14" s="10">
        <v>34.1</v>
      </c>
      <c r="H14" s="10">
        <v>22.1</v>
      </c>
      <c r="I14" s="10">
        <v>5.2</v>
      </c>
      <c r="J14" s="10">
        <v>9.8000000000000007</v>
      </c>
      <c r="K14" s="11">
        <v>8.0839999999999996</v>
      </c>
      <c r="L14" s="11" t="s">
        <v>38</v>
      </c>
      <c r="M14" s="11" t="s">
        <v>42</v>
      </c>
      <c r="N14" s="53">
        <v>0.86608478953335943</v>
      </c>
      <c r="O14" s="48"/>
      <c r="P14" s="38"/>
      <c r="Q14" s="37"/>
      <c r="R14" s="37"/>
      <c r="S14" s="39"/>
      <c r="T14" s="12">
        <v>14</v>
      </c>
      <c r="U14" s="50"/>
      <c r="V14" s="12">
        <v>1</v>
      </c>
      <c r="W14" s="57"/>
      <c r="X14" s="43"/>
      <c r="Y14" s="43"/>
      <c r="Z14" s="58"/>
    </row>
    <row r="15" spans="1:26" s="3" customFormat="1" x14ac:dyDescent="0.25">
      <c r="A15" s="2">
        <v>18</v>
      </c>
      <c r="B15" s="2" t="s">
        <v>3</v>
      </c>
      <c r="C15" s="11">
        <v>31.79</v>
      </c>
      <c r="D15" s="16">
        <v>23.79</v>
      </c>
      <c r="E15" s="10">
        <v>7.7</v>
      </c>
      <c r="F15" s="10">
        <v>34.9</v>
      </c>
      <c r="G15" s="10">
        <v>30.8</v>
      </c>
      <c r="H15" s="10">
        <v>26.700000000000003</v>
      </c>
      <c r="I15" s="10">
        <v>7.7</v>
      </c>
      <c r="J15" s="10">
        <v>11.13</v>
      </c>
      <c r="K15" s="11">
        <v>6.6219999999999999</v>
      </c>
      <c r="L15" s="11" t="s">
        <v>39</v>
      </c>
      <c r="M15" s="11" t="s">
        <v>43</v>
      </c>
      <c r="N15" s="53">
        <v>0.92487674488406868</v>
      </c>
      <c r="O15" s="48"/>
      <c r="P15" s="38"/>
      <c r="Q15" s="38"/>
      <c r="R15" s="37"/>
      <c r="S15" s="39"/>
      <c r="T15" s="12">
        <v>20</v>
      </c>
      <c r="U15" s="50"/>
      <c r="V15" s="12">
        <v>1</v>
      </c>
      <c r="W15" s="57"/>
      <c r="X15" s="43"/>
      <c r="Y15" s="43"/>
      <c r="Z15" s="58"/>
    </row>
    <row r="16" spans="1:26" s="3" customFormat="1" x14ac:dyDescent="0.25">
      <c r="A16" s="2">
        <v>19</v>
      </c>
      <c r="B16" s="2" t="s">
        <v>4</v>
      </c>
      <c r="C16" s="11">
        <v>16.649999999999999</v>
      </c>
      <c r="D16" s="16">
        <v>25.66</v>
      </c>
      <c r="E16" s="10">
        <v>7.1</v>
      </c>
      <c r="F16" s="10">
        <v>47.1</v>
      </c>
      <c r="G16" s="10">
        <v>19.7</v>
      </c>
      <c r="H16" s="10">
        <v>26.7</v>
      </c>
      <c r="I16" s="10">
        <v>6.6</v>
      </c>
      <c r="J16" s="10">
        <v>9.06</v>
      </c>
      <c r="K16" s="11">
        <v>6.7933120000000002</v>
      </c>
      <c r="L16" s="11" t="s">
        <v>39</v>
      </c>
      <c r="M16" s="11" t="s">
        <v>44</v>
      </c>
      <c r="N16" s="53">
        <v>0.91734945262463052</v>
      </c>
      <c r="O16" s="48"/>
      <c r="P16" s="38"/>
      <c r="Q16" s="38"/>
      <c r="R16" s="37"/>
      <c r="S16" s="39"/>
      <c r="T16" s="12">
        <v>7</v>
      </c>
      <c r="U16" s="50"/>
      <c r="V16" s="12">
        <v>1</v>
      </c>
      <c r="W16" s="57"/>
      <c r="X16" s="43"/>
      <c r="Y16" s="43"/>
      <c r="Z16" s="58"/>
    </row>
    <row r="17" spans="1:26" s="3" customFormat="1" x14ac:dyDescent="0.25">
      <c r="A17" s="2">
        <v>20</v>
      </c>
      <c r="B17" s="2" t="s">
        <v>4</v>
      </c>
      <c r="C17" s="11">
        <v>1.8</v>
      </c>
      <c r="D17" s="16">
        <v>24.25</v>
      </c>
      <c r="E17" s="10">
        <v>7</v>
      </c>
      <c r="F17" s="10">
        <v>38.799999999999997</v>
      </c>
      <c r="G17" s="10">
        <v>26.5</v>
      </c>
      <c r="H17" s="10">
        <v>28</v>
      </c>
      <c r="I17" s="10">
        <v>6.8</v>
      </c>
      <c r="J17" s="10">
        <v>7.96</v>
      </c>
      <c r="K17" s="11">
        <v>4.9020000000000001</v>
      </c>
      <c r="L17" s="11" t="s">
        <v>39</v>
      </c>
      <c r="M17" s="11" t="s">
        <v>44</v>
      </c>
      <c r="N17" s="53">
        <v>1.0135126739267624</v>
      </c>
      <c r="O17" s="48"/>
      <c r="P17" s="38"/>
      <c r="Q17" s="38"/>
      <c r="R17" s="37"/>
      <c r="S17" s="39"/>
      <c r="T17" s="12">
        <v>10</v>
      </c>
      <c r="U17" s="50"/>
      <c r="V17" s="12">
        <v>1</v>
      </c>
      <c r="W17" s="57"/>
      <c r="X17" s="43"/>
      <c r="Y17" s="43"/>
      <c r="Z17" s="58"/>
    </row>
    <row r="18" spans="1:26" s="3" customFormat="1" x14ac:dyDescent="0.25">
      <c r="A18" s="2">
        <v>21</v>
      </c>
      <c r="B18" s="2" t="s">
        <v>4</v>
      </c>
      <c r="C18" s="11">
        <v>10</v>
      </c>
      <c r="D18" s="16">
        <v>27.3</v>
      </c>
      <c r="E18" s="10">
        <v>8.1999999999999993</v>
      </c>
      <c r="F18" s="10">
        <v>45.9</v>
      </c>
      <c r="G18" s="10">
        <v>25.3</v>
      </c>
      <c r="H18" s="10">
        <v>21.2</v>
      </c>
      <c r="I18" s="10">
        <v>7.7</v>
      </c>
      <c r="J18" s="10">
        <v>10.76</v>
      </c>
      <c r="K18" s="11">
        <v>6.3468</v>
      </c>
      <c r="L18" s="11" t="s">
        <v>39</v>
      </c>
      <c r="M18" s="11" t="s">
        <v>44</v>
      </c>
      <c r="N18" s="53">
        <v>0.93738630385299893</v>
      </c>
      <c r="O18" s="48"/>
      <c r="P18" s="38"/>
      <c r="Q18" s="38"/>
      <c r="R18" s="37"/>
      <c r="S18" s="39"/>
      <c r="T18" s="12">
        <v>12</v>
      </c>
      <c r="U18" s="50"/>
      <c r="V18" s="12">
        <v>1</v>
      </c>
      <c r="W18" s="57"/>
      <c r="X18" s="43"/>
      <c r="Y18" s="43"/>
      <c r="Z18" s="58"/>
    </row>
    <row r="19" spans="1:26" s="3" customFormat="1" x14ac:dyDescent="0.25">
      <c r="A19" s="2">
        <v>22</v>
      </c>
      <c r="B19" s="2" t="s">
        <v>4</v>
      </c>
      <c r="C19" s="11">
        <v>6.76</v>
      </c>
      <c r="D19" s="16">
        <v>35.04</v>
      </c>
      <c r="E19" s="10">
        <v>7.2</v>
      </c>
      <c r="F19" s="10">
        <v>35.1</v>
      </c>
      <c r="G19" s="10">
        <v>24.9</v>
      </c>
      <c r="H19" s="10">
        <v>33.1</v>
      </c>
      <c r="I19" s="10">
        <v>7.1</v>
      </c>
      <c r="J19" s="10">
        <v>8.19</v>
      </c>
      <c r="K19" s="11">
        <v>5.6243999999999996</v>
      </c>
      <c r="L19" s="11" t="s">
        <v>39</v>
      </c>
      <c r="M19" s="11" t="s">
        <v>42</v>
      </c>
      <c r="N19" s="53">
        <v>0.97299829097326718</v>
      </c>
      <c r="O19" s="48"/>
      <c r="P19" s="38"/>
      <c r="Q19" s="37"/>
      <c r="R19" s="37"/>
      <c r="S19" s="39"/>
      <c r="T19" s="12">
        <v>30</v>
      </c>
      <c r="U19" s="50"/>
      <c r="V19" s="12">
        <v>1</v>
      </c>
      <c r="W19" s="57"/>
      <c r="X19" s="43"/>
      <c r="Y19" s="43"/>
      <c r="Z19" s="58"/>
    </row>
    <row r="20" spans="1:26" s="3" customFormat="1" x14ac:dyDescent="0.25">
      <c r="A20" s="2">
        <v>24</v>
      </c>
      <c r="B20" s="2" t="s">
        <v>3</v>
      </c>
      <c r="C20" s="11">
        <v>6.49</v>
      </c>
      <c r="D20" s="16">
        <v>24.88</v>
      </c>
      <c r="E20" s="10">
        <v>7.5</v>
      </c>
      <c r="F20" s="10">
        <v>32.9</v>
      </c>
      <c r="G20" s="10">
        <v>29.1</v>
      </c>
      <c r="H20" s="10">
        <v>26.9</v>
      </c>
      <c r="I20" s="10">
        <v>11.2</v>
      </c>
      <c r="J20" s="10">
        <v>0.46</v>
      </c>
      <c r="K20" s="11">
        <v>6.9488000000000003</v>
      </c>
      <c r="L20" s="11" t="s">
        <v>39</v>
      </c>
      <c r="M20" s="11" t="s">
        <v>43</v>
      </c>
      <c r="N20" s="53">
        <v>0.91068000156448081</v>
      </c>
      <c r="O20" s="48"/>
      <c r="P20" s="38"/>
      <c r="Q20" s="38"/>
      <c r="R20" s="37"/>
      <c r="S20" s="39"/>
      <c r="T20" s="12">
        <v>15</v>
      </c>
      <c r="U20" s="50"/>
      <c r="V20" s="12">
        <v>1</v>
      </c>
      <c r="W20" s="57"/>
      <c r="X20" s="43"/>
      <c r="Y20" s="43"/>
      <c r="Z20" s="58"/>
    </row>
    <row r="21" spans="1:26" s="3" customFormat="1" x14ac:dyDescent="0.25">
      <c r="A21" s="2">
        <v>26</v>
      </c>
      <c r="B21" s="2" t="s">
        <v>4</v>
      </c>
      <c r="C21" s="11">
        <v>6.68</v>
      </c>
      <c r="D21" s="11">
        <v>33.32</v>
      </c>
      <c r="E21" s="10">
        <v>7.6</v>
      </c>
      <c r="F21" s="10">
        <v>28.6</v>
      </c>
      <c r="G21" s="10">
        <v>35.5</v>
      </c>
      <c r="H21" s="10">
        <v>27.299999999999997</v>
      </c>
      <c r="I21" s="10">
        <v>8.8000000000000007</v>
      </c>
      <c r="J21" s="10">
        <v>1.9</v>
      </c>
      <c r="K21" s="11">
        <v>8.2989999999999995</v>
      </c>
      <c r="L21" s="11" t="s">
        <v>38</v>
      </c>
      <c r="M21" s="11" t="s">
        <v>42</v>
      </c>
      <c r="N21" s="53">
        <v>0.85834911615101728</v>
      </c>
      <c r="O21" s="48"/>
      <c r="P21" s="38"/>
      <c r="Q21" s="37"/>
      <c r="R21" s="37"/>
      <c r="S21" s="39"/>
      <c r="T21" s="12">
        <v>27</v>
      </c>
      <c r="U21" s="50"/>
      <c r="V21" s="12">
        <v>1</v>
      </c>
      <c r="W21" s="57"/>
      <c r="X21" s="43"/>
      <c r="Y21" s="43"/>
      <c r="Z21" s="58"/>
    </row>
    <row r="22" spans="1:26" s="3" customFormat="1" x14ac:dyDescent="0.25">
      <c r="A22" s="2">
        <v>27</v>
      </c>
      <c r="B22" s="2" t="s">
        <v>3</v>
      </c>
      <c r="C22" s="11">
        <v>3.8</v>
      </c>
      <c r="D22" s="16">
        <v>23.47</v>
      </c>
      <c r="E22" s="10">
        <v>8</v>
      </c>
      <c r="F22" s="10">
        <v>35.200000000000003</v>
      </c>
      <c r="G22" s="10">
        <v>27.3</v>
      </c>
      <c r="H22" s="10">
        <v>27.6</v>
      </c>
      <c r="I22" s="10">
        <v>10</v>
      </c>
      <c r="J22" s="10">
        <v>10.4</v>
      </c>
      <c r="K22" s="11">
        <v>7.7571999999999992</v>
      </c>
      <c r="L22" s="11" t="s">
        <v>39</v>
      </c>
      <c r="M22" s="11" t="s">
        <v>43</v>
      </c>
      <c r="N22" s="53">
        <v>0.8782461946101533</v>
      </c>
      <c r="O22" s="48"/>
      <c r="P22" s="38"/>
      <c r="Q22" s="38"/>
      <c r="R22" s="37"/>
      <c r="S22" s="39"/>
      <c r="T22" s="12">
        <v>10</v>
      </c>
      <c r="U22" s="50"/>
      <c r="V22" s="12">
        <v>1</v>
      </c>
      <c r="W22" s="57"/>
      <c r="X22" s="43"/>
      <c r="Y22" s="43"/>
      <c r="Z22" s="58"/>
    </row>
    <row r="23" spans="1:26" s="3" customFormat="1" x14ac:dyDescent="0.25">
      <c r="A23" s="2">
        <v>28</v>
      </c>
      <c r="B23" s="2" t="s">
        <v>4</v>
      </c>
      <c r="C23" s="11">
        <v>4.5999999999999996</v>
      </c>
      <c r="D23" s="16">
        <v>33.840000000000003</v>
      </c>
      <c r="E23" s="10">
        <v>7.7</v>
      </c>
      <c r="F23" s="10">
        <v>37.4</v>
      </c>
      <c r="G23" s="10">
        <v>21.5</v>
      </c>
      <c r="H23" s="10">
        <v>30.900000000000002</v>
      </c>
      <c r="I23" s="10">
        <v>10.4</v>
      </c>
      <c r="J23" s="10">
        <v>0.46</v>
      </c>
      <c r="K23" s="11">
        <v>3.9388000000000001</v>
      </c>
      <c r="L23" s="11" t="s">
        <v>39</v>
      </c>
      <c r="M23" s="11" t="s">
        <v>42</v>
      </c>
      <c r="N23" s="53">
        <v>1.0779860376126893</v>
      </c>
      <c r="O23" s="48"/>
      <c r="P23" s="38"/>
      <c r="Q23" s="37"/>
      <c r="R23" s="37"/>
      <c r="S23" s="39"/>
      <c r="T23" s="12">
        <v>10</v>
      </c>
      <c r="U23" s="50"/>
      <c r="V23" s="12">
        <v>1</v>
      </c>
      <c r="W23" s="57"/>
      <c r="X23" s="43"/>
      <c r="Y23" s="43"/>
      <c r="Z23" s="58"/>
    </row>
    <row r="24" spans="1:26" s="3" customFormat="1" x14ac:dyDescent="0.25">
      <c r="A24" s="2">
        <v>29</v>
      </c>
      <c r="B24" s="2" t="s">
        <v>4</v>
      </c>
      <c r="C24" s="11">
        <v>1.8</v>
      </c>
      <c r="D24" s="16">
        <v>31.72</v>
      </c>
      <c r="E24" s="10">
        <v>6.1</v>
      </c>
      <c r="F24" s="10">
        <v>36.6</v>
      </c>
      <c r="G24" s="10">
        <v>25.8</v>
      </c>
      <c r="H24" s="10">
        <v>29.2</v>
      </c>
      <c r="I24" s="10">
        <v>8.5</v>
      </c>
      <c r="J24" s="10">
        <v>0</v>
      </c>
      <c r="K24" s="11">
        <v>7.5680000000000005</v>
      </c>
      <c r="L24" s="11" t="s">
        <v>39</v>
      </c>
      <c r="M24" s="11" t="s">
        <v>44</v>
      </c>
      <c r="N24" s="53">
        <v>0.88552340966501053</v>
      </c>
      <c r="O24" s="48"/>
      <c r="P24" s="38"/>
      <c r="Q24" s="38"/>
      <c r="R24" s="37"/>
      <c r="S24" s="39"/>
      <c r="T24" s="12">
        <v>17</v>
      </c>
      <c r="U24" s="50"/>
      <c r="V24" s="12">
        <v>1</v>
      </c>
      <c r="W24" s="57"/>
      <c r="X24" s="43"/>
      <c r="Y24" s="43"/>
      <c r="Z24" s="58"/>
    </row>
    <row r="25" spans="1:26" s="3" customFormat="1" x14ac:dyDescent="0.25">
      <c r="A25" s="2">
        <v>31</v>
      </c>
      <c r="B25" s="2" t="s">
        <v>4</v>
      </c>
      <c r="C25" s="11">
        <v>5.3</v>
      </c>
      <c r="D25" s="16">
        <v>27.08</v>
      </c>
      <c r="E25" s="10">
        <v>6.5</v>
      </c>
      <c r="F25" s="10">
        <v>31.3</v>
      </c>
      <c r="G25" s="10">
        <v>35.200000000000003</v>
      </c>
      <c r="H25" s="10">
        <v>27</v>
      </c>
      <c r="I25" s="10">
        <v>6.5</v>
      </c>
      <c r="J25" s="10">
        <v>0</v>
      </c>
      <c r="K25" s="11">
        <v>8.823599999999999</v>
      </c>
      <c r="L25" s="11" t="s">
        <v>38</v>
      </c>
      <c r="M25" s="11" t="s">
        <v>44</v>
      </c>
      <c r="N25" s="53">
        <v>0.84028475196365882</v>
      </c>
      <c r="O25" s="48"/>
      <c r="P25" s="38"/>
      <c r="Q25" s="38"/>
      <c r="R25" s="37"/>
      <c r="S25" s="39"/>
      <c r="T25" s="12">
        <v>12</v>
      </c>
      <c r="U25" s="50"/>
      <c r="V25" s="12">
        <v>1</v>
      </c>
      <c r="W25" s="57"/>
      <c r="X25" s="43"/>
      <c r="Y25" s="43"/>
      <c r="Z25" s="58"/>
    </row>
    <row r="26" spans="1:26" s="3" customFormat="1" x14ac:dyDescent="0.25">
      <c r="A26" s="2">
        <v>32</v>
      </c>
      <c r="B26" s="2" t="s">
        <v>3</v>
      </c>
      <c r="C26" s="11">
        <v>10.36</v>
      </c>
      <c r="D26" s="16">
        <v>25.23</v>
      </c>
      <c r="E26" s="10">
        <v>7</v>
      </c>
      <c r="F26" s="10">
        <v>32.799999999999997</v>
      </c>
      <c r="G26" s="10">
        <v>33</v>
      </c>
      <c r="H26" s="10">
        <v>29.799999999999997</v>
      </c>
      <c r="I26" s="10">
        <v>4.5</v>
      </c>
      <c r="J26" s="10">
        <v>10.46</v>
      </c>
      <c r="K26" s="11">
        <v>8.0839999999999996</v>
      </c>
      <c r="L26" s="11" t="s">
        <v>38</v>
      </c>
      <c r="M26" s="11" t="s">
        <v>43</v>
      </c>
      <c r="N26" s="53">
        <v>0.86608478953335943</v>
      </c>
      <c r="O26" s="48"/>
      <c r="P26" s="38"/>
      <c r="Q26" s="38"/>
      <c r="R26" s="37"/>
      <c r="S26" s="39"/>
      <c r="T26" s="12">
        <v>78</v>
      </c>
      <c r="U26" s="50"/>
      <c r="V26" s="12">
        <v>1</v>
      </c>
      <c r="W26" s="57"/>
      <c r="X26" s="43"/>
      <c r="Y26" s="43"/>
      <c r="Z26" s="58"/>
    </row>
    <row r="27" spans="1:26" s="3" customFormat="1" x14ac:dyDescent="0.25">
      <c r="A27" s="2">
        <v>33</v>
      </c>
      <c r="B27" s="2" t="s">
        <v>3</v>
      </c>
      <c r="C27" s="11">
        <v>45.86</v>
      </c>
      <c r="D27" s="16">
        <v>17.59</v>
      </c>
      <c r="E27" s="10">
        <v>7.5</v>
      </c>
      <c r="F27" s="10">
        <v>42.3</v>
      </c>
      <c r="G27" s="10">
        <v>23.3</v>
      </c>
      <c r="H27" s="10">
        <v>24.8</v>
      </c>
      <c r="I27" s="10">
        <v>9.6999999999999993</v>
      </c>
      <c r="J27" s="10">
        <v>9.6</v>
      </c>
      <c r="K27" s="11">
        <v>10.457599999999999</v>
      </c>
      <c r="L27" s="11" t="s">
        <v>38</v>
      </c>
      <c r="M27" s="11" t="s">
        <v>43</v>
      </c>
      <c r="N27" s="53">
        <v>0.79021342703405939</v>
      </c>
      <c r="O27" s="48"/>
      <c r="P27" s="38"/>
      <c r="Q27" s="38"/>
      <c r="R27" s="37"/>
      <c r="S27" s="39"/>
      <c r="T27" s="12">
        <v>6</v>
      </c>
      <c r="U27" s="50"/>
      <c r="V27" s="12">
        <v>1</v>
      </c>
      <c r="W27" s="57"/>
      <c r="X27" s="43"/>
      <c r="Y27" s="43"/>
      <c r="Z27" s="58"/>
    </row>
    <row r="28" spans="1:26" x14ac:dyDescent="0.25">
      <c r="A28" s="7" t="s">
        <v>56</v>
      </c>
      <c r="C28" s="44">
        <f>SUM(C3:C27)</f>
        <v>200.17000000000002</v>
      </c>
      <c r="N28" s="53"/>
      <c r="X28" s="40"/>
    </row>
    <row r="29" spans="1:26" x14ac:dyDescent="0.25">
      <c r="N29" s="53"/>
      <c r="Z29" s="45"/>
    </row>
    <row r="30" spans="1:26" s="59" customFormat="1" x14ac:dyDescent="0.25">
      <c r="B30" s="60" t="s">
        <v>58</v>
      </c>
      <c r="C30" s="5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3"/>
      <c r="O30" s="61"/>
      <c r="P30" s="61"/>
      <c r="Q30" s="61"/>
      <c r="R30" s="61"/>
      <c r="S30" s="61"/>
      <c r="T30" s="61"/>
      <c r="U30" s="61"/>
      <c r="V30" s="61"/>
      <c r="W30" s="61"/>
      <c r="X30" s="62"/>
    </row>
    <row r="31" spans="1:26" s="59" customFormat="1" x14ac:dyDescent="0.25">
      <c r="B31" s="52" t="s">
        <v>57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3"/>
      <c r="O31" s="61"/>
      <c r="P31" s="61"/>
      <c r="Q31" s="61"/>
      <c r="R31" s="61"/>
      <c r="S31" s="61"/>
      <c r="T31" s="61"/>
      <c r="U31" s="61"/>
      <c r="V31" s="61"/>
      <c r="W31" s="61"/>
      <c r="X31" s="62"/>
    </row>
    <row r="32" spans="1:26" s="59" customFormat="1" x14ac:dyDescent="0.25">
      <c r="B32" s="52" t="s">
        <v>59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3"/>
      <c r="O32" s="61"/>
      <c r="P32" s="61"/>
      <c r="Q32" s="61"/>
      <c r="R32" s="61"/>
      <c r="S32" s="61"/>
      <c r="T32" s="61"/>
      <c r="U32" s="61"/>
      <c r="V32" s="61"/>
      <c r="W32" s="61"/>
      <c r="X32" s="62"/>
    </row>
    <row r="33" spans="1:3" x14ac:dyDescent="0.25">
      <c r="B33" s="7"/>
    </row>
    <row r="34" spans="1:3" x14ac:dyDescent="0.25">
      <c r="A34" s="7" t="s">
        <v>40</v>
      </c>
      <c r="B34" s="2" t="s">
        <v>37</v>
      </c>
      <c r="C34" s="9"/>
    </row>
    <row r="35" spans="1:3" x14ac:dyDescent="0.25">
      <c r="A35" s="7" t="s">
        <v>41</v>
      </c>
      <c r="B35" s="7" t="s">
        <v>46</v>
      </c>
      <c r="C35" s="8"/>
    </row>
  </sheetData>
  <sortState ref="A3:Z27">
    <sortCondition ref="A3:A27"/>
  </sortState>
  <pageMargins left="0.78740157499999996" right="0.78740157499999996" top="0.984251969" bottom="0.984251969" header="0.5" footer="0.5"/>
  <pageSetup paperSize="9" orientation="portrait" horizontalDpi="4294967293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Climate</vt:lpstr>
      <vt:lpstr>erosion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bonifacio</dc:creator>
  <cp:lastModifiedBy>Eleonora Bonifacio</cp:lastModifiedBy>
  <dcterms:created xsi:type="dcterms:W3CDTF">2013-07-03T13:13:35Z</dcterms:created>
  <dcterms:modified xsi:type="dcterms:W3CDTF">2014-07-09T13:19:40Z</dcterms:modified>
</cp:coreProperties>
</file>